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горизонтально'!$I$96</definedName>
    <definedName name="allow_energy">'Время горизонтально'!$F$96</definedName>
    <definedName name="calc_with">'Время горизонтально'!$E$96</definedName>
    <definedName name="energy">'Время горизонтально'!$AA$4</definedName>
    <definedName name="group">'Время горизонтально'!$B$5</definedName>
    <definedName name="interval">'Время горизонтально'!$D$96</definedName>
    <definedName name="is_group">'Время горизонтально'!$G$96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горизонтально'!$B$96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горизонтально'!$H$96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41" i="1"/>
  <c r="W41" i="1"/>
  <c r="X41" i="1"/>
  <c r="Y41" i="1"/>
  <c r="Z41" i="1"/>
  <c r="K41" i="1"/>
  <c r="L41" i="1"/>
  <c r="M41" i="1"/>
  <c r="N41" i="1"/>
  <c r="O41" i="1"/>
  <c r="P41" i="1"/>
  <c r="Q41" i="1"/>
  <c r="R41" i="1"/>
  <c r="S41" i="1"/>
  <c r="T41" i="1"/>
  <c r="U41" i="1"/>
  <c r="V41" i="1"/>
  <c r="D41" i="1"/>
  <c r="E41" i="1"/>
  <c r="F41" i="1"/>
  <c r="G41" i="1"/>
  <c r="H41" i="1"/>
  <c r="I41" i="1"/>
  <c r="J41" i="1"/>
  <c r="C41" i="1"/>
</calcChain>
</file>

<file path=xl/sharedStrings.xml><?xml version="1.0" encoding="utf-8"?>
<sst xmlns="http://schemas.openxmlformats.org/spreadsheetml/2006/main" count="99" uniqueCount="73">
  <si>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</si>
  <si>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</si>
  <si>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</si>
  <si>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</si>
  <si>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</si>
  <si>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</si>
  <si>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</si>
  <si>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</si>
  <si>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</si>
  <si>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</si>
  <si>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</si>
  <si>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</si>
  <si>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</si>
  <si>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</si>
  <si>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</si>
  <si>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</si>
  <si>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</si>
  <si>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</si>
  <si>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</si>
  <si>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</si>
  <si>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</si>
  <si>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</si>
  <si>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</si>
  <si>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</si>
  <si>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</si>
  <si>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</si>
  <si>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</si>
  <si>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</si>
  <si>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</si>
  <si>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</si>
  <si>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</si>
  <si>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</si>
  <si>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</si>
  <si>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</si>
  <si>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</si>
  <si>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</si>
  <si>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</si>
  <si>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</si>
  <si>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15.12.2021</t>
  </si>
  <si>
    <t>ПС 110 кВ Кириллов</t>
  </si>
  <si>
    <t xml:space="preserve"> 0,4 Кириллов ТСН 1 ао RS</t>
  </si>
  <si>
    <t xml:space="preserve"> 0,4 Кириллов ТСН 2 ао RS</t>
  </si>
  <si>
    <t xml:space="preserve"> 10 Кириллов Т 1 ап RS</t>
  </si>
  <si>
    <t xml:space="preserve"> 10 Кириллов Т 2 ап RS</t>
  </si>
  <si>
    <t xml:space="preserve"> 10 Кириллов-Вогнема ао RS</t>
  </si>
  <si>
    <t xml:space="preserve"> 10 Кириллов-Горицы ао RS</t>
  </si>
  <si>
    <t xml:space="preserve"> 10 Кириллов-Горсеть 1 ао RS</t>
  </si>
  <si>
    <t xml:space="preserve"> 10 Кириллов-Горсеть 2 ( до 19.07.2018 Горсеть 3) ао RS</t>
  </si>
  <si>
    <t xml:space="preserve"> 10 Кириллов-Горсеть 3 ( до 19.07.2018 Горсеть 2) ао RS</t>
  </si>
  <si>
    <t xml:space="preserve"> 10 Кириллов-Евсюнино (до 2020 СХТ) ао RS</t>
  </si>
  <si>
    <t xml:space="preserve"> 10 Кириллов-Зауломское ао RS</t>
  </si>
  <si>
    <t xml:space="preserve"> 10 Кириллов-Зауломское ап RS</t>
  </si>
  <si>
    <t xml:space="preserve"> 10 Кириллов-Кольцевая ао RS</t>
  </si>
  <si>
    <t xml:space="preserve"> 10 Кириллов-Кольцевая ап RS</t>
  </si>
  <si>
    <t xml:space="preserve"> 10 Кириллов-Промзона (до 2020 Щелково) ао RS</t>
  </si>
  <si>
    <t xml:space="preserve"> 10 Кириллов-Суховерхово ао RS</t>
  </si>
  <si>
    <t xml:space="preserve"> 10 Кириллов-Суховерхово ап RS</t>
  </si>
  <si>
    <t xml:space="preserve"> 10 Кириллов-Телецентр ао RS</t>
  </si>
  <si>
    <t xml:space="preserve"> 10 Кириллов-Щелково (до 2020 Евсюнино) ао RS</t>
  </si>
  <si>
    <t xml:space="preserve"> 10 Кириллов-Щелково (до 2020 Евсюнино) ап RS</t>
  </si>
  <si>
    <t xml:space="preserve"> 110 Кириллов СОМВ ао RS</t>
  </si>
  <si>
    <t xml:space="preserve"> 110 Кириллов СОМВ ап RS</t>
  </si>
  <si>
    <t xml:space="preserve"> 110 Кириллов Т 1 ап RS</t>
  </si>
  <si>
    <t xml:space="preserve"> 110 Кириллов Т 2 ап RS</t>
  </si>
  <si>
    <t xml:space="preserve"> 110 Кириллов-Белозерск ао RS</t>
  </si>
  <si>
    <t xml:space="preserve"> 110 Кириллов-Белозерск ап RS</t>
  </si>
  <si>
    <t xml:space="preserve"> 110 Кириллов-Н.Торжская 1 ао RS</t>
  </si>
  <si>
    <t xml:space="preserve"> 110 Кириллов-Н.Торжская 1 ап RS</t>
  </si>
  <si>
    <t xml:space="preserve"> 110 Кириллов-Н.Торжская 2 ао RS</t>
  </si>
  <si>
    <t xml:space="preserve"> 110 Кириллов-Н.Торжская 2 ап RS</t>
  </si>
  <si>
    <t xml:space="preserve"> 35 Кириллов Т 1 ап RS</t>
  </si>
  <si>
    <t xml:space="preserve"> 35 Кириллов Т 2 ап RS</t>
  </si>
  <si>
    <t xml:space="preserve"> 35 Кириллов-Кирилловская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</si>
</sst>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64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  <xf numFmtId="0" fontId="4" fillId="2" borderId="2" xfId="0" applyFont="1" applyFill="1" applyBorder="1" applyAlignment="1">
      <alignment vertical="top" wrapText="1"/>
    </xf>
    <xf numFmtId="0" fontId="4" fillId="2" borderId="3" xfId="0" applyFont="1" applyFill="1" applyBorder="1" applyAlignment="1">
      <alignment horizontal="left" vertical="top"/>
    </xf>
    <xf numFmtId="1" fontId="4" fillId="2" borderId="3" xfId="0" applyNumberFormat="1" applyFont="1" applyFill="1" applyBorder="1" applyAlignment="1">
      <alignment horizontal="right" vertical="top" wrapText="1"/>
    </xf>
    <xf numFmtId="1" fontId="4" fillId="2" borderId="3" xfId="0" applyNumberFormat="1" applyFont="1" applyFill="1" applyBorder="1" applyAlignment="1">
      <alignment horizontal="right" vertical="top"/>
    </xf>
    <xf numFmtId="1" fontId="4" fillId="2" borderId="3" xfId="0" applyNumberFormat="1" applyFont="1" applyFill="1" applyBorder="1" applyAlignment="1">
      <alignment horizontal="right"/>
    </xf>
    <xf numFmtId="1" fontId="4" fillId="2" borderId="9" xfId="0" applyNumberFormat="1" applyFont="1" applyFill="1" applyBorder="1" applyAlignment="1">
      <alignment horizontal="right"/>
    </xf>
    <xf numFmtId="3" fontId="3" fillId="2" borderId="15" xfId="0" applyNumberFormat="1" applyFont="1" applyFill="1" applyBorder="1" applyAlignment="1">
      <alignment horizontal="right"/>
    </xf>
    <xf numFmtId="0" fontId="2" fillId="2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96"/>
  <sheetViews>
    <sheetView tabSelected="1" topLeftCell="B1" zoomScaleNormal="100" zoomScaleSheetLayoutView="100" workbookViewId="0">
      <selection activeCell="K10" sqref="K10:K11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4.7040000000000006</v>
      </c>
      <c r="D8" s="15">
        <v>4.6080000000000005</v>
      </c>
      <c r="E8" s="15">
        <v>4.6080000000000005</v>
      </c>
      <c r="F8" s="15">
        <v>4.5840000000000005</v>
      </c>
      <c r="G8" s="15">
        <v>4.6080000000000005</v>
      </c>
      <c r="H8" s="15">
        <v>4.5360000000000005</v>
      </c>
      <c r="I8" s="15">
        <v>4.5120000000000005</v>
      </c>
      <c r="J8" s="15">
        <v>4.5360000000000005</v>
      </c>
      <c r="K8" s="15">
        <v>4.5360000000000005</v>
      </c>
      <c r="L8" s="16">
        <v>4.5840000000000005</v>
      </c>
      <c r="M8" s="16">
        <v>4.5600000000000005</v>
      </c>
      <c r="N8" s="16">
        <v>4.5600000000000005</v>
      </c>
      <c r="O8" s="16">
        <v>4.6320000000000006</v>
      </c>
      <c r="P8" s="16">
        <v>4.5360000000000005</v>
      </c>
      <c r="Q8" s="16">
        <v>4.5120000000000005</v>
      </c>
      <c r="R8" s="16">
        <v>4.5840000000000005</v>
      </c>
      <c r="S8" s="16">
        <v>4.5360000000000005</v>
      </c>
      <c r="T8" s="16">
        <v>4.5600000000000005</v>
      </c>
      <c r="U8" s="16">
        <v>4.5840000000000005</v>
      </c>
      <c r="V8" s="16">
        <v>4.5120000000000005</v>
      </c>
      <c r="W8" s="16">
        <v>4.4880000000000004</v>
      </c>
      <c r="X8" s="16">
        <v>4.5120000000000005</v>
      </c>
      <c r="Y8" s="16">
        <v>4.5600000000000005</v>
      </c>
      <c r="Z8" s="55">
        <v>4.5360000000000005</v>
      </c>
      <c r="AA8" s="23">
        <v>109.48800000000003</v>
      </c>
    </row>
    <row r="9" spans="1:27" x14ac:dyDescent="0.2">
      <c r="A9" s="7"/>
      <c r="B9" s="8" t="s">
        <v>41</v>
      </c>
      <c r="C9" s="14">
        <v>17.208000000000002</v>
      </c>
      <c r="D9" s="15">
        <v>15.744000000000002</v>
      </c>
      <c r="E9" s="15">
        <v>17.928000000000001</v>
      </c>
      <c r="F9" s="15">
        <v>17.904</v>
      </c>
      <c r="G9" s="15">
        <v>15.6</v>
      </c>
      <c r="H9" s="15">
        <v>17.112000000000002</v>
      </c>
      <c r="I9" s="15">
        <v>17.736000000000001</v>
      </c>
      <c r="J9" s="15">
        <v>16.176000000000002</v>
      </c>
      <c r="K9" s="15">
        <v>16.295999999999999</v>
      </c>
      <c r="L9" s="16">
        <v>18.048000000000002</v>
      </c>
      <c r="M9" s="16">
        <v>18.216000000000001</v>
      </c>
      <c r="N9" s="16">
        <v>17.04</v>
      </c>
      <c r="O9" s="16">
        <v>16.272000000000002</v>
      </c>
      <c r="P9" s="16">
        <v>17.688000000000002</v>
      </c>
      <c r="Q9" s="16">
        <v>17.592000000000002</v>
      </c>
      <c r="R9" s="16">
        <v>17.760000000000002</v>
      </c>
      <c r="S9" s="16">
        <v>16.2</v>
      </c>
      <c r="T9" s="16">
        <v>16.080000000000002</v>
      </c>
      <c r="U9" s="16">
        <v>17.28</v>
      </c>
      <c r="V9" s="16">
        <v>17.856000000000002</v>
      </c>
      <c r="W9" s="16">
        <v>16.152000000000001</v>
      </c>
      <c r="X9" s="16">
        <v>16.224</v>
      </c>
      <c r="Y9" s="16">
        <v>17.256</v>
      </c>
      <c r="Z9" s="55">
        <v>16.536000000000001</v>
      </c>
      <c r="AA9" s="65">
        <v>407.90399999999994</v>
      </c>
    </row>
    <row r="10" spans="1:27" s="73" customFormat="1" x14ac:dyDescent="0.2">
      <c r="A10" s="66"/>
      <c r="B10" s="67" t="s">
        <v>42</v>
      </c>
      <c r="C10" s="68">
        <v>2306</v>
      </c>
      <c r="D10" s="69">
        <v>2178</v>
      </c>
      <c r="E10" s="69">
        <v>2078</v>
      </c>
      <c r="F10" s="69">
        <v>2002</v>
      </c>
      <c r="G10" s="69">
        <v>2038</v>
      </c>
      <c r="H10" s="69">
        <v>2100</v>
      </c>
      <c r="I10" s="69">
        <v>2262</v>
      </c>
      <c r="J10" s="69">
        <v>2620</v>
      </c>
      <c r="K10" s="69">
        <v>2876</v>
      </c>
      <c r="L10" s="70">
        <v>2790</v>
      </c>
      <c r="M10" s="70">
        <v>2728</v>
      </c>
      <c r="N10" s="70">
        <v>2640</v>
      </c>
      <c r="O10" s="70">
        <v>2612</v>
      </c>
      <c r="P10" s="70">
        <v>2588</v>
      </c>
      <c r="Q10" s="70">
        <v>2518</v>
      </c>
      <c r="R10" s="70">
        <v>2568</v>
      </c>
      <c r="S10" s="70">
        <v>2618</v>
      </c>
      <c r="T10" s="70">
        <v>2522</v>
      </c>
      <c r="U10" s="70">
        <v>2482</v>
      </c>
      <c r="V10" s="70">
        <v>2374</v>
      </c>
      <c r="W10" s="70">
        <v>2338</v>
      </c>
      <c r="X10" s="70">
        <v>2328</v>
      </c>
      <c r="Y10" s="70">
        <v>2210</v>
      </c>
      <c r="Z10" s="71">
        <v>2234</v>
      </c>
      <c r="AA10" s="72">
        <v>58010</v>
      </c>
    </row>
    <row r="11" spans="1:27" s="73" customFormat="1" x14ac:dyDescent="0.2">
      <c r="A11" s="66"/>
      <c r="B11" s="67" t="s">
        <v>43</v>
      </c>
      <c r="C11" s="68">
        <v>2996</v>
      </c>
      <c r="D11" s="69">
        <v>2874</v>
      </c>
      <c r="E11" s="69">
        <v>2808</v>
      </c>
      <c r="F11" s="69">
        <v>2782</v>
      </c>
      <c r="G11" s="69">
        <v>2768</v>
      </c>
      <c r="H11" s="69">
        <v>2942</v>
      </c>
      <c r="I11" s="69">
        <v>3364</v>
      </c>
      <c r="J11" s="69">
        <v>3698</v>
      </c>
      <c r="K11" s="69">
        <v>3688</v>
      </c>
      <c r="L11" s="70">
        <v>3744</v>
      </c>
      <c r="M11" s="70">
        <v>3696</v>
      </c>
      <c r="N11" s="70">
        <v>3580</v>
      </c>
      <c r="O11" s="70">
        <v>3642</v>
      </c>
      <c r="P11" s="70">
        <v>3606</v>
      </c>
      <c r="Q11" s="70">
        <v>3494</v>
      </c>
      <c r="R11" s="70">
        <v>3518</v>
      </c>
      <c r="S11" s="70">
        <v>3700</v>
      </c>
      <c r="T11" s="70">
        <v>3760</v>
      </c>
      <c r="U11" s="70">
        <v>3772</v>
      </c>
      <c r="V11" s="70">
        <v>3824</v>
      </c>
      <c r="W11" s="70">
        <v>3674</v>
      </c>
      <c r="X11" s="70">
        <v>3534</v>
      </c>
      <c r="Y11" s="70">
        <v>3306</v>
      </c>
      <c r="Z11" s="71">
        <v>3018</v>
      </c>
      <c r="AA11" s="72">
        <v>81788</v>
      </c>
    </row>
    <row r="12" spans="1:27" x14ac:dyDescent="0.2">
      <c r="A12" s="7"/>
      <c r="B12" s="8" t="s">
        <v>44</v>
      </c>
      <c r="C12" s="14">
        <v>393.2</v>
      </c>
      <c r="D12" s="15">
        <v>392.6</v>
      </c>
      <c r="E12" s="15">
        <v>377.2</v>
      </c>
      <c r="F12" s="15">
        <v>384.40000000000003</v>
      </c>
      <c r="G12" s="15">
        <v>370.8</v>
      </c>
      <c r="H12" s="15">
        <v>397.8</v>
      </c>
      <c r="I12" s="15">
        <v>448.8</v>
      </c>
      <c r="J12" s="15">
        <v>468.2</v>
      </c>
      <c r="K12" s="15">
        <v>500.2</v>
      </c>
      <c r="L12" s="16">
        <v>507</v>
      </c>
      <c r="M12" s="16">
        <v>509.6</v>
      </c>
      <c r="N12" s="16">
        <v>482.6</v>
      </c>
      <c r="O12" s="16">
        <v>477.8</v>
      </c>
      <c r="P12" s="16">
        <v>455.8</v>
      </c>
      <c r="Q12" s="16">
        <v>472.6</v>
      </c>
      <c r="R12" s="16">
        <v>441.8</v>
      </c>
      <c r="S12" s="16">
        <v>457</v>
      </c>
      <c r="T12" s="16">
        <v>464</v>
      </c>
      <c r="U12" s="16">
        <v>434.40000000000003</v>
      </c>
      <c r="V12" s="16">
        <v>439.2</v>
      </c>
      <c r="W12" s="16">
        <v>416.2</v>
      </c>
      <c r="X12" s="16">
        <v>424.6</v>
      </c>
      <c r="Y12" s="16">
        <v>411.8</v>
      </c>
      <c r="Z12" s="55">
        <v>379.8</v>
      </c>
      <c r="AA12" s="65">
        <v>10507.400000000001</v>
      </c>
    </row>
    <row r="13" spans="1:27" x14ac:dyDescent="0.2">
      <c r="A13" s="7"/>
      <c r="B13" s="8" t="s">
        <v>45</v>
      </c>
      <c r="C13" s="14">
        <v>249.4</v>
      </c>
      <c r="D13" s="15">
        <v>278.8</v>
      </c>
      <c r="E13" s="15">
        <v>255.20000000000002</v>
      </c>
      <c r="F13" s="15">
        <v>243.20000000000002</v>
      </c>
      <c r="G13" s="15">
        <v>234.4</v>
      </c>
      <c r="H13" s="15">
        <v>239.6</v>
      </c>
      <c r="I13" s="15">
        <v>259.39999999999998</v>
      </c>
      <c r="J13" s="15">
        <v>277.40000000000003</v>
      </c>
      <c r="K13" s="15">
        <v>320.40000000000003</v>
      </c>
      <c r="L13" s="16">
        <v>337.2</v>
      </c>
      <c r="M13" s="16">
        <v>321.2</v>
      </c>
      <c r="N13" s="16">
        <v>316</v>
      </c>
      <c r="O13" s="16">
        <v>298.2</v>
      </c>
      <c r="P13" s="16">
        <v>317</v>
      </c>
      <c r="Q13" s="16">
        <v>275</v>
      </c>
      <c r="R13" s="16">
        <v>266.39999999999998</v>
      </c>
      <c r="S13" s="16">
        <v>282.2</v>
      </c>
      <c r="T13" s="16">
        <v>289.8</v>
      </c>
      <c r="U13" s="16">
        <v>278</v>
      </c>
      <c r="V13" s="16">
        <v>287.60000000000002</v>
      </c>
      <c r="W13" s="16">
        <v>257</v>
      </c>
      <c r="X13" s="16">
        <v>249.6</v>
      </c>
      <c r="Y13" s="16">
        <v>252.20000000000002</v>
      </c>
      <c r="Z13" s="55">
        <v>230.20000000000002</v>
      </c>
      <c r="AA13" s="65">
        <v>6615.4</v>
      </c>
    </row>
    <row r="14" spans="1:27" x14ac:dyDescent="0.2">
      <c r="A14" s="7"/>
      <c r="B14" s="8" t="s">
        <v>46</v>
      </c>
      <c r="C14" s="14">
        <v>927</v>
      </c>
      <c r="D14" s="15">
        <v>864</v>
      </c>
      <c r="E14" s="15">
        <v>843.6</v>
      </c>
      <c r="F14" s="15">
        <v>824.4</v>
      </c>
      <c r="G14" s="15">
        <v>827.4</v>
      </c>
      <c r="H14" s="15">
        <v>886.80000000000007</v>
      </c>
      <c r="I14" s="15">
        <v>1066.2</v>
      </c>
      <c r="J14" s="15">
        <v>1212</v>
      </c>
      <c r="K14" s="15">
        <v>1200</v>
      </c>
      <c r="L14" s="16">
        <v>1229.4000000000001</v>
      </c>
      <c r="M14" s="16">
        <v>1218</v>
      </c>
      <c r="N14" s="16">
        <v>1194.6000000000001</v>
      </c>
      <c r="O14" s="16">
        <v>1223.4000000000001</v>
      </c>
      <c r="P14" s="16">
        <v>1202.4000000000001</v>
      </c>
      <c r="Q14" s="16">
        <v>1165.2</v>
      </c>
      <c r="R14" s="16">
        <v>1219.2</v>
      </c>
      <c r="S14" s="16">
        <v>1259.4000000000001</v>
      </c>
      <c r="T14" s="16">
        <v>1257</v>
      </c>
      <c r="U14" s="16">
        <v>1279.8</v>
      </c>
      <c r="V14" s="16">
        <v>1302.6000000000001</v>
      </c>
      <c r="W14" s="16">
        <v>1249.2</v>
      </c>
      <c r="X14" s="16">
        <v>1189.2</v>
      </c>
      <c r="Y14" s="16">
        <v>1071.5999999999999</v>
      </c>
      <c r="Z14" s="55">
        <v>965.4</v>
      </c>
      <c r="AA14" s="65">
        <v>26677.8</v>
      </c>
    </row>
    <row r="15" spans="1:27" x14ac:dyDescent="0.2">
      <c r="A15" s="7"/>
      <c r="B15" s="8" t="s">
        <v>47</v>
      </c>
      <c r="C15" s="14">
        <v>1330.2</v>
      </c>
      <c r="D15" s="15">
        <v>1266.6000000000001</v>
      </c>
      <c r="E15" s="15">
        <v>1170</v>
      </c>
      <c r="F15" s="15">
        <v>1113.6000000000001</v>
      </c>
      <c r="G15" s="15">
        <v>1136.4000000000001</v>
      </c>
      <c r="H15" s="15">
        <v>1178.4000000000001</v>
      </c>
      <c r="I15" s="15">
        <v>1308</v>
      </c>
      <c r="J15" s="15">
        <v>1626</v>
      </c>
      <c r="K15" s="15">
        <v>1855.8</v>
      </c>
      <c r="L15" s="16">
        <v>1788</v>
      </c>
      <c r="M15" s="16">
        <v>1716</v>
      </c>
      <c r="N15" s="16">
        <v>1653.6000000000001</v>
      </c>
      <c r="O15" s="16">
        <v>1636.2</v>
      </c>
      <c r="P15" s="16">
        <v>1612.2</v>
      </c>
      <c r="Q15" s="16">
        <v>1531.2</v>
      </c>
      <c r="R15" s="16">
        <v>1576.2</v>
      </c>
      <c r="S15" s="16">
        <v>1591.8</v>
      </c>
      <c r="T15" s="16">
        <v>1514.4</v>
      </c>
      <c r="U15" s="16">
        <v>1457.4</v>
      </c>
      <c r="V15" s="16">
        <v>1371</v>
      </c>
      <c r="W15" s="16">
        <v>1359.6000000000001</v>
      </c>
      <c r="X15" s="16">
        <v>1344.6000000000001</v>
      </c>
      <c r="Y15" s="16">
        <v>1264.2</v>
      </c>
      <c r="Z15" s="55">
        <v>1311.6000000000001</v>
      </c>
      <c r="AA15" s="65">
        <v>34713</v>
      </c>
    </row>
    <row r="16" spans="1:27" x14ac:dyDescent="0.2">
      <c r="A16" s="7"/>
      <c r="B16" s="8" t="s">
        <v>48</v>
      </c>
      <c r="C16" s="14">
        <v>1037.4000000000001</v>
      </c>
      <c r="D16" s="15">
        <v>966</v>
      </c>
      <c r="E16" s="15">
        <v>951</v>
      </c>
      <c r="F16" s="15">
        <v>957</v>
      </c>
      <c r="G16" s="15">
        <v>960.6</v>
      </c>
      <c r="H16" s="15">
        <v>1034.4000000000001</v>
      </c>
      <c r="I16" s="15">
        <v>1188</v>
      </c>
      <c r="J16" s="15">
        <v>1309.8</v>
      </c>
      <c r="K16" s="15">
        <v>1253.4000000000001</v>
      </c>
      <c r="L16" s="16">
        <v>1254.6000000000001</v>
      </c>
      <c r="M16" s="16">
        <v>1224.6000000000001</v>
      </c>
      <c r="N16" s="16">
        <v>1184.4000000000001</v>
      </c>
      <c r="O16" s="16">
        <v>1239</v>
      </c>
      <c r="P16" s="16">
        <v>1242</v>
      </c>
      <c r="Q16" s="16">
        <v>1201.8</v>
      </c>
      <c r="R16" s="16">
        <v>1204.8</v>
      </c>
      <c r="S16" s="16">
        <v>1306.8</v>
      </c>
      <c r="T16" s="16">
        <v>1347.6000000000001</v>
      </c>
      <c r="U16" s="16">
        <v>1368.6000000000001</v>
      </c>
      <c r="V16" s="16">
        <v>1395.6000000000001</v>
      </c>
      <c r="W16" s="16">
        <v>1365.6000000000001</v>
      </c>
      <c r="X16" s="16">
        <v>1284.6000000000001</v>
      </c>
      <c r="Y16" s="16">
        <v>1198.2</v>
      </c>
      <c r="Z16" s="55">
        <v>1078.2</v>
      </c>
      <c r="AA16" s="65">
        <v>28553.999999999993</v>
      </c>
    </row>
    <row r="17" spans="1:27" x14ac:dyDescent="0.2">
      <c r="A17" s="7"/>
      <c r="B17" s="8" t="s">
        <v>49</v>
      </c>
      <c r="C17" s="14">
        <v>39.300000000000004</v>
      </c>
      <c r="D17" s="15">
        <v>38.700000000000003</v>
      </c>
      <c r="E17" s="15">
        <v>33.6</v>
      </c>
      <c r="F17" s="15">
        <v>29.1</v>
      </c>
      <c r="G17" s="15">
        <v>28.8</v>
      </c>
      <c r="H17" s="15">
        <v>29.7</v>
      </c>
      <c r="I17" s="15">
        <v>28.8</v>
      </c>
      <c r="J17" s="15">
        <v>19.5</v>
      </c>
      <c r="K17" s="15">
        <v>18.3</v>
      </c>
      <c r="L17" s="16">
        <v>18.600000000000001</v>
      </c>
      <c r="M17" s="16">
        <v>18.3</v>
      </c>
      <c r="N17" s="16">
        <v>17.7</v>
      </c>
      <c r="O17" s="16">
        <v>18.900000000000002</v>
      </c>
      <c r="P17" s="16">
        <v>18.3</v>
      </c>
      <c r="Q17" s="16">
        <v>18.900000000000002</v>
      </c>
      <c r="R17" s="16">
        <v>18.600000000000001</v>
      </c>
      <c r="S17" s="16">
        <v>19.2</v>
      </c>
      <c r="T17" s="16">
        <v>18.900000000000002</v>
      </c>
      <c r="U17" s="16">
        <v>18</v>
      </c>
      <c r="V17" s="16">
        <v>18.3</v>
      </c>
      <c r="W17" s="16">
        <v>18</v>
      </c>
      <c r="X17" s="16">
        <v>31.2</v>
      </c>
      <c r="Y17" s="16">
        <v>42.300000000000004</v>
      </c>
      <c r="Z17" s="55">
        <v>40.5</v>
      </c>
      <c r="AA17" s="65">
        <v>601.5</v>
      </c>
    </row>
    <row r="18" spans="1:27" x14ac:dyDescent="0.2">
      <c r="A18" s="7"/>
      <c r="B18" s="8" t="s">
        <v>50</v>
      </c>
      <c r="C18" s="14">
        <v>102.9</v>
      </c>
      <c r="D18" s="15">
        <v>97.5</v>
      </c>
      <c r="E18" s="15">
        <v>99.3</v>
      </c>
      <c r="F18" s="15">
        <v>101.7</v>
      </c>
      <c r="G18" s="15">
        <v>102</v>
      </c>
      <c r="H18" s="15">
        <v>103.5</v>
      </c>
      <c r="I18" s="15">
        <v>114.3</v>
      </c>
      <c r="J18" s="15">
        <v>127.8</v>
      </c>
      <c r="K18" s="15">
        <v>129</v>
      </c>
      <c r="L18" s="16">
        <v>132</v>
      </c>
      <c r="M18" s="16">
        <v>129.30000000000001</v>
      </c>
      <c r="N18" s="16">
        <v>117.60000000000001</v>
      </c>
      <c r="O18" s="16">
        <v>121.5</v>
      </c>
      <c r="P18" s="16">
        <v>131.4</v>
      </c>
      <c r="Q18" s="16">
        <v>122.7</v>
      </c>
      <c r="R18" s="16">
        <v>124.5</v>
      </c>
      <c r="S18" s="16">
        <v>127.8</v>
      </c>
      <c r="T18" s="16">
        <v>118.5</v>
      </c>
      <c r="U18" s="16">
        <v>126</v>
      </c>
      <c r="V18" s="16">
        <v>116.4</v>
      </c>
      <c r="W18" s="16">
        <v>119.4</v>
      </c>
      <c r="X18" s="16">
        <v>122.7</v>
      </c>
      <c r="Y18" s="16">
        <v>118.2</v>
      </c>
      <c r="Z18" s="55">
        <v>111.9</v>
      </c>
      <c r="AA18" s="65">
        <v>2817.9</v>
      </c>
    </row>
    <row r="19" spans="1:27" x14ac:dyDescent="0.2">
      <c r="A19" s="7"/>
      <c r="B19" s="8" t="s">
        <v>51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52</v>
      </c>
      <c r="C20" s="14">
        <v>377.6</v>
      </c>
      <c r="D20" s="15">
        <v>361.8</v>
      </c>
      <c r="E20" s="15">
        <v>368</v>
      </c>
      <c r="F20" s="15">
        <v>361</v>
      </c>
      <c r="G20" s="15">
        <v>362.2</v>
      </c>
      <c r="H20" s="15">
        <v>371.8</v>
      </c>
      <c r="I20" s="15">
        <v>392.40000000000003</v>
      </c>
      <c r="J20" s="15">
        <v>422.2</v>
      </c>
      <c r="K20" s="15">
        <v>406</v>
      </c>
      <c r="L20" s="16">
        <v>408.6</v>
      </c>
      <c r="M20" s="16">
        <v>417.2</v>
      </c>
      <c r="N20" s="16">
        <v>393.2</v>
      </c>
      <c r="O20" s="16">
        <v>395.2</v>
      </c>
      <c r="P20" s="16">
        <v>381.6</v>
      </c>
      <c r="Q20" s="16">
        <v>369.6</v>
      </c>
      <c r="R20" s="16">
        <v>378.40000000000003</v>
      </c>
      <c r="S20" s="16">
        <v>387.8</v>
      </c>
      <c r="T20" s="16">
        <v>392.2</v>
      </c>
      <c r="U20" s="16">
        <v>400.8</v>
      </c>
      <c r="V20" s="16">
        <v>389.8</v>
      </c>
      <c r="W20" s="16">
        <v>380</v>
      </c>
      <c r="X20" s="16">
        <v>375.6</v>
      </c>
      <c r="Y20" s="16">
        <v>362.2</v>
      </c>
      <c r="Z20" s="55">
        <v>351.8</v>
      </c>
      <c r="AA20" s="65">
        <v>9207</v>
      </c>
    </row>
    <row r="21" spans="1:27" x14ac:dyDescent="0.2">
      <c r="A21" s="7"/>
      <c r="B21" s="8" t="s">
        <v>53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x14ac:dyDescent="0.2">
      <c r="A22" s="7"/>
      <c r="B22" s="8" t="s">
        <v>54</v>
      </c>
      <c r="C22" s="14">
        <v>275</v>
      </c>
      <c r="D22" s="15">
        <v>265.39999999999998</v>
      </c>
      <c r="E22" s="15">
        <v>263.39999999999998</v>
      </c>
      <c r="F22" s="15">
        <v>263</v>
      </c>
      <c r="G22" s="15">
        <v>261.8</v>
      </c>
      <c r="H22" s="15">
        <v>260.8</v>
      </c>
      <c r="I22" s="15">
        <v>263.60000000000002</v>
      </c>
      <c r="J22" s="15">
        <v>282</v>
      </c>
      <c r="K22" s="15">
        <v>294</v>
      </c>
      <c r="L22" s="16">
        <v>296.2</v>
      </c>
      <c r="M22" s="16">
        <v>301.8</v>
      </c>
      <c r="N22" s="16">
        <v>298.2</v>
      </c>
      <c r="O22" s="16">
        <v>280.2</v>
      </c>
      <c r="P22" s="16">
        <v>288</v>
      </c>
      <c r="Q22" s="16">
        <v>289.2</v>
      </c>
      <c r="R22" s="16">
        <v>290.8</v>
      </c>
      <c r="S22" s="16">
        <v>285.40000000000003</v>
      </c>
      <c r="T22" s="16">
        <v>269.8</v>
      </c>
      <c r="U22" s="16">
        <v>268.8</v>
      </c>
      <c r="V22" s="16">
        <v>260.8</v>
      </c>
      <c r="W22" s="16">
        <v>261.39999999999998</v>
      </c>
      <c r="X22" s="16">
        <v>259.8</v>
      </c>
      <c r="Y22" s="16">
        <v>255</v>
      </c>
      <c r="Z22" s="55">
        <v>249.20000000000002</v>
      </c>
      <c r="AA22" s="65">
        <v>6583.5999999999995</v>
      </c>
    </row>
    <row r="23" spans="1:27" x14ac:dyDescent="0.2">
      <c r="A23" s="7"/>
      <c r="B23" s="8" t="s">
        <v>55</v>
      </c>
      <c r="C23" s="14">
        <v>367.8</v>
      </c>
      <c r="D23" s="15">
        <v>333.3</v>
      </c>
      <c r="E23" s="15">
        <v>347.7</v>
      </c>
      <c r="F23" s="15">
        <v>332.1</v>
      </c>
      <c r="G23" s="15">
        <v>346.5</v>
      </c>
      <c r="H23" s="15">
        <v>358.2</v>
      </c>
      <c r="I23" s="15">
        <v>379.5</v>
      </c>
      <c r="J23" s="15">
        <v>389.40000000000003</v>
      </c>
      <c r="K23" s="15">
        <v>395.40000000000003</v>
      </c>
      <c r="L23" s="16">
        <v>359.7</v>
      </c>
      <c r="M23" s="16">
        <v>375.90000000000003</v>
      </c>
      <c r="N23" s="16">
        <v>366.90000000000003</v>
      </c>
      <c r="O23" s="16">
        <v>377.1</v>
      </c>
      <c r="P23" s="16">
        <v>357.3</v>
      </c>
      <c r="Q23" s="16">
        <v>375</v>
      </c>
      <c r="R23" s="16">
        <v>356.1</v>
      </c>
      <c r="S23" s="16">
        <v>402.90000000000003</v>
      </c>
      <c r="T23" s="16">
        <v>409.5</v>
      </c>
      <c r="U23" s="16">
        <v>421.8</v>
      </c>
      <c r="V23" s="16">
        <v>422.40000000000003</v>
      </c>
      <c r="W23" s="16">
        <v>410.1</v>
      </c>
      <c r="X23" s="16">
        <v>397.2</v>
      </c>
      <c r="Y23" s="16">
        <v>357.90000000000003</v>
      </c>
      <c r="Z23" s="55">
        <v>360.3</v>
      </c>
      <c r="AA23" s="65">
        <v>9000</v>
      </c>
    </row>
    <row r="24" spans="1:27" x14ac:dyDescent="0.2">
      <c r="A24" s="7"/>
      <c r="B24" s="8" t="s">
        <v>56</v>
      </c>
      <c r="C24" s="14">
        <v>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55">
        <v>0</v>
      </c>
      <c r="AA24" s="65">
        <v>0</v>
      </c>
    </row>
    <row r="25" spans="1:27" x14ac:dyDescent="0.2">
      <c r="A25" s="7"/>
      <c r="B25" s="8" t="s">
        <v>57</v>
      </c>
      <c r="C25" s="14">
        <v>29.8</v>
      </c>
      <c r="D25" s="15">
        <v>29.400000000000002</v>
      </c>
      <c r="E25" s="15">
        <v>29.400000000000002</v>
      </c>
      <c r="F25" s="15">
        <v>29.3</v>
      </c>
      <c r="G25" s="15">
        <v>29.1</v>
      </c>
      <c r="H25" s="15">
        <v>29.2</v>
      </c>
      <c r="I25" s="15">
        <v>29.8</v>
      </c>
      <c r="J25" s="15">
        <v>31.6</v>
      </c>
      <c r="K25" s="15">
        <v>30.7</v>
      </c>
      <c r="L25" s="16">
        <v>30.3</v>
      </c>
      <c r="M25" s="16">
        <v>30.900000000000002</v>
      </c>
      <c r="N25" s="16">
        <v>30.5</v>
      </c>
      <c r="O25" s="16">
        <v>30.400000000000002</v>
      </c>
      <c r="P25" s="16">
        <v>31.2</v>
      </c>
      <c r="Q25" s="16">
        <v>30.7</v>
      </c>
      <c r="R25" s="16">
        <v>30</v>
      </c>
      <c r="S25" s="16">
        <v>31.5</v>
      </c>
      <c r="T25" s="16">
        <v>33.1</v>
      </c>
      <c r="U25" s="16">
        <v>35</v>
      </c>
      <c r="V25" s="16">
        <v>32.200000000000003</v>
      </c>
      <c r="W25" s="16">
        <v>31.6</v>
      </c>
      <c r="X25" s="16">
        <v>31.900000000000002</v>
      </c>
      <c r="Y25" s="16">
        <v>30.7</v>
      </c>
      <c r="Z25" s="55">
        <v>31.2</v>
      </c>
      <c r="AA25" s="65">
        <v>739.50000000000011</v>
      </c>
    </row>
    <row r="26" spans="1:27" x14ac:dyDescent="0.2">
      <c r="A26" s="7"/>
      <c r="B26" s="8" t="s">
        <v>58</v>
      </c>
      <c r="C26" s="14">
        <v>195.4</v>
      </c>
      <c r="D26" s="15">
        <v>180.8</v>
      </c>
      <c r="E26" s="15">
        <v>168.6</v>
      </c>
      <c r="F26" s="15">
        <v>166</v>
      </c>
      <c r="G26" s="15">
        <v>167.6</v>
      </c>
      <c r="H26" s="15">
        <v>175.20000000000002</v>
      </c>
      <c r="I26" s="15">
        <v>172.6</v>
      </c>
      <c r="J26" s="15">
        <v>183.6</v>
      </c>
      <c r="K26" s="15">
        <v>190.20000000000002</v>
      </c>
      <c r="L26" s="16">
        <v>205</v>
      </c>
      <c r="M26" s="16">
        <v>194</v>
      </c>
      <c r="N26" s="16">
        <v>193.4</v>
      </c>
      <c r="O26" s="16">
        <v>185.20000000000002</v>
      </c>
      <c r="P26" s="16">
        <v>186.6</v>
      </c>
      <c r="Q26" s="16">
        <v>189</v>
      </c>
      <c r="R26" s="16">
        <v>207.8</v>
      </c>
      <c r="S26" s="16">
        <v>197.6</v>
      </c>
      <c r="T26" s="16">
        <v>197.20000000000002</v>
      </c>
      <c r="U26" s="16">
        <v>196.8</v>
      </c>
      <c r="V26" s="16">
        <v>190.20000000000002</v>
      </c>
      <c r="W26" s="16">
        <v>176.4</v>
      </c>
      <c r="X26" s="16">
        <v>177.20000000000002</v>
      </c>
      <c r="Y26" s="16">
        <v>178.20000000000002</v>
      </c>
      <c r="Z26" s="55">
        <v>165</v>
      </c>
      <c r="AA26" s="65">
        <v>4439.5999999999995</v>
      </c>
    </row>
    <row r="27" spans="1:27" x14ac:dyDescent="0.2">
      <c r="A27" s="7"/>
      <c r="B27" s="8" t="s">
        <v>59</v>
      </c>
      <c r="C27" s="14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55">
        <v>0</v>
      </c>
      <c r="AA27" s="65">
        <v>0</v>
      </c>
    </row>
    <row r="28" spans="1:27" x14ac:dyDescent="0.2">
      <c r="A28" s="7"/>
      <c r="B28" s="8" t="s">
        <v>60</v>
      </c>
      <c r="C28" s="14">
        <v>1277.1000000000001</v>
      </c>
      <c r="D28" s="15">
        <v>567.6</v>
      </c>
      <c r="E28" s="15">
        <v>356.40000000000003</v>
      </c>
      <c r="F28" s="15">
        <v>6.6000000000000005</v>
      </c>
      <c r="G28" s="15">
        <v>9.9</v>
      </c>
      <c r="H28" s="15">
        <v>0</v>
      </c>
      <c r="I28" s="15">
        <v>0</v>
      </c>
      <c r="J28" s="15">
        <v>0</v>
      </c>
      <c r="K28" s="15">
        <v>0</v>
      </c>
      <c r="L28" s="16">
        <v>0</v>
      </c>
      <c r="M28" s="16">
        <v>0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55">
        <v>0</v>
      </c>
      <c r="AA28" s="65">
        <v>2217.6000000000004</v>
      </c>
    </row>
    <row r="29" spans="1:27" x14ac:dyDescent="0.2">
      <c r="A29" s="7"/>
      <c r="B29" s="8" t="s">
        <v>61</v>
      </c>
      <c r="C29" s="14">
        <v>26.400000000000002</v>
      </c>
      <c r="D29" s="15">
        <v>122.10000000000001</v>
      </c>
      <c r="E29" s="15">
        <v>115.5</v>
      </c>
      <c r="F29" s="15">
        <v>927.30000000000007</v>
      </c>
      <c r="G29" s="15">
        <v>1105.5</v>
      </c>
      <c r="H29" s="15">
        <v>3148.2000000000003</v>
      </c>
      <c r="I29" s="15">
        <v>5646.3</v>
      </c>
      <c r="J29" s="15">
        <v>5098.5</v>
      </c>
      <c r="K29" s="15">
        <v>4471.5</v>
      </c>
      <c r="L29" s="16">
        <v>3319.8</v>
      </c>
      <c r="M29" s="16">
        <v>3329.7000000000003</v>
      </c>
      <c r="N29" s="16">
        <v>3336.3</v>
      </c>
      <c r="O29" s="16">
        <v>1818.3</v>
      </c>
      <c r="P29" s="16">
        <v>2418.9</v>
      </c>
      <c r="Q29" s="16">
        <v>2323.2000000000003</v>
      </c>
      <c r="R29" s="16">
        <v>3207.6</v>
      </c>
      <c r="S29" s="16">
        <v>2115.3000000000002</v>
      </c>
      <c r="T29" s="16">
        <v>1501.5</v>
      </c>
      <c r="U29" s="16">
        <v>2613.6</v>
      </c>
      <c r="V29" s="16">
        <v>3960</v>
      </c>
      <c r="W29" s="16">
        <v>3498</v>
      </c>
      <c r="X29" s="16">
        <v>2626.8</v>
      </c>
      <c r="Y29" s="16">
        <v>3326.4</v>
      </c>
      <c r="Z29" s="55">
        <v>3293.4</v>
      </c>
      <c r="AA29" s="65">
        <v>63350.1</v>
      </c>
    </row>
    <row r="30" spans="1:27" x14ac:dyDescent="0.2">
      <c r="A30" s="7"/>
      <c r="B30" s="8" t="s">
        <v>62</v>
      </c>
      <c r="C30" s="14">
        <v>2336.4</v>
      </c>
      <c r="D30" s="15">
        <v>2211</v>
      </c>
      <c r="E30" s="15">
        <v>2112</v>
      </c>
      <c r="F30" s="15">
        <v>2032.8</v>
      </c>
      <c r="G30" s="15">
        <v>2065.8000000000002</v>
      </c>
      <c r="H30" s="15">
        <v>2131.8000000000002</v>
      </c>
      <c r="I30" s="15">
        <v>2296.8000000000002</v>
      </c>
      <c r="J30" s="15">
        <v>2653.2000000000003</v>
      </c>
      <c r="K30" s="15">
        <v>2910.6</v>
      </c>
      <c r="L30" s="16">
        <v>2824.8</v>
      </c>
      <c r="M30" s="16">
        <v>2765.4</v>
      </c>
      <c r="N30" s="16">
        <v>2673</v>
      </c>
      <c r="O30" s="16">
        <v>2646.6</v>
      </c>
      <c r="P30" s="16">
        <v>2620.2000000000003</v>
      </c>
      <c r="Q30" s="16">
        <v>2547.6</v>
      </c>
      <c r="R30" s="16">
        <v>2600.4</v>
      </c>
      <c r="S30" s="16">
        <v>2653.2000000000003</v>
      </c>
      <c r="T30" s="16">
        <v>2554.2000000000003</v>
      </c>
      <c r="U30" s="16">
        <v>2514.6</v>
      </c>
      <c r="V30" s="16">
        <v>2409</v>
      </c>
      <c r="W30" s="16">
        <v>2369.4</v>
      </c>
      <c r="X30" s="16">
        <v>2362.8000000000002</v>
      </c>
      <c r="Y30" s="16">
        <v>2237.4</v>
      </c>
      <c r="Z30" s="55">
        <v>2263.8000000000002</v>
      </c>
      <c r="AA30" s="65">
        <v>58792.799999999996</v>
      </c>
    </row>
    <row r="31" spans="1:27" x14ac:dyDescent="0.2">
      <c r="A31" s="7"/>
      <c r="B31" s="8" t="s">
        <v>63</v>
      </c>
      <c r="C31" s="14">
        <v>3755.4</v>
      </c>
      <c r="D31" s="15">
        <v>3590.4</v>
      </c>
      <c r="E31" s="15">
        <v>3531</v>
      </c>
      <c r="F31" s="15">
        <v>3498</v>
      </c>
      <c r="G31" s="15">
        <v>3484.8</v>
      </c>
      <c r="H31" s="15">
        <v>3682.8</v>
      </c>
      <c r="I31" s="15">
        <v>4138.2</v>
      </c>
      <c r="J31" s="15">
        <v>4507.8</v>
      </c>
      <c r="K31" s="15">
        <v>4494.6000000000004</v>
      </c>
      <c r="L31" s="16">
        <v>4527.6000000000004</v>
      </c>
      <c r="M31" s="16">
        <v>4481.4000000000005</v>
      </c>
      <c r="N31" s="16">
        <v>4369.2</v>
      </c>
      <c r="O31" s="16">
        <v>4402.2</v>
      </c>
      <c r="P31" s="16">
        <v>4369.2</v>
      </c>
      <c r="Q31" s="16">
        <v>4276.8</v>
      </c>
      <c r="R31" s="16">
        <v>4309.8</v>
      </c>
      <c r="S31" s="16">
        <v>4554</v>
      </c>
      <c r="T31" s="16">
        <v>4666.2</v>
      </c>
      <c r="U31" s="16">
        <v>4659.6000000000004</v>
      </c>
      <c r="V31" s="16">
        <v>4705.8</v>
      </c>
      <c r="W31" s="16">
        <v>4527.6000000000004</v>
      </c>
      <c r="X31" s="16">
        <v>4375.8</v>
      </c>
      <c r="Y31" s="16">
        <v>4105.2</v>
      </c>
      <c r="Z31" s="55">
        <v>3795</v>
      </c>
      <c r="AA31" s="65">
        <v>100808.40000000001</v>
      </c>
    </row>
    <row r="32" spans="1:27" x14ac:dyDescent="0.2">
      <c r="A32" s="7"/>
      <c r="B32" s="8" t="s">
        <v>64</v>
      </c>
      <c r="C32" s="14">
        <v>0</v>
      </c>
      <c r="D32" s="15">
        <v>0</v>
      </c>
      <c r="E32" s="15">
        <v>0</v>
      </c>
      <c r="F32" s="15">
        <v>0</v>
      </c>
      <c r="G32" s="15">
        <v>0</v>
      </c>
      <c r="H32" s="15">
        <v>0</v>
      </c>
      <c r="I32" s="15">
        <v>0</v>
      </c>
      <c r="J32" s="15">
        <v>0</v>
      </c>
      <c r="K32" s="15">
        <v>0</v>
      </c>
      <c r="L32" s="16">
        <v>0</v>
      </c>
      <c r="M32" s="16">
        <v>0</v>
      </c>
      <c r="N32" s="16">
        <v>0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55">
        <v>0</v>
      </c>
      <c r="AA32" s="65">
        <v>0</v>
      </c>
    </row>
    <row r="33" spans="1:27" x14ac:dyDescent="0.2">
      <c r="A33" s="7"/>
      <c r="B33" s="8" t="s">
        <v>65</v>
      </c>
      <c r="C33" s="14">
        <v>4926.9000000000005</v>
      </c>
      <c r="D33" s="15">
        <v>5517.6</v>
      </c>
      <c r="E33" s="15">
        <v>5616.6</v>
      </c>
      <c r="F33" s="15">
        <v>6715.5</v>
      </c>
      <c r="G33" s="15">
        <v>6923.4000000000005</v>
      </c>
      <c r="H33" s="15">
        <v>9296.1</v>
      </c>
      <c r="I33" s="15">
        <v>12536.7</v>
      </c>
      <c r="J33" s="15">
        <v>12794.1</v>
      </c>
      <c r="K33" s="15">
        <v>12213.300000000001</v>
      </c>
      <c r="L33" s="16">
        <v>11061.6</v>
      </c>
      <c r="M33" s="16">
        <v>10903.2</v>
      </c>
      <c r="N33" s="16">
        <v>10701.9</v>
      </c>
      <c r="O33" s="16">
        <v>9223.5</v>
      </c>
      <c r="P33" s="16">
        <v>9834</v>
      </c>
      <c r="Q33" s="16">
        <v>9715.2000000000007</v>
      </c>
      <c r="R33" s="16">
        <v>10833.9</v>
      </c>
      <c r="S33" s="16">
        <v>10164</v>
      </c>
      <c r="T33" s="16">
        <v>9579.9</v>
      </c>
      <c r="U33" s="16">
        <v>10546.800000000001</v>
      </c>
      <c r="V33" s="16">
        <v>11942.7</v>
      </c>
      <c r="W33" s="16">
        <v>11282.7</v>
      </c>
      <c r="X33" s="16">
        <v>10025.4</v>
      </c>
      <c r="Y33" s="16">
        <v>10266.300000000001</v>
      </c>
      <c r="Z33" s="55">
        <v>9708.6</v>
      </c>
      <c r="AA33" s="65">
        <v>232329.9</v>
      </c>
    </row>
    <row r="34" spans="1:27" x14ac:dyDescent="0.2">
      <c r="A34" s="7"/>
      <c r="B34" s="8" t="s">
        <v>66</v>
      </c>
      <c r="C34" s="14">
        <v>0</v>
      </c>
      <c r="D34" s="15">
        <v>0</v>
      </c>
      <c r="E34" s="15">
        <v>0</v>
      </c>
      <c r="F34" s="15">
        <v>13.200000000000001</v>
      </c>
      <c r="G34" s="15">
        <v>39.6</v>
      </c>
      <c r="H34" s="15">
        <v>1135.2</v>
      </c>
      <c r="I34" s="15">
        <v>3352.8</v>
      </c>
      <c r="J34" s="15">
        <v>2435.4</v>
      </c>
      <c r="K34" s="15">
        <v>1560.9</v>
      </c>
      <c r="L34" s="16">
        <v>544.5</v>
      </c>
      <c r="M34" s="16">
        <v>686.4</v>
      </c>
      <c r="N34" s="16">
        <v>821.7</v>
      </c>
      <c r="O34" s="16">
        <v>46.2</v>
      </c>
      <c r="P34" s="16">
        <v>221.1</v>
      </c>
      <c r="Q34" s="16">
        <v>247.5</v>
      </c>
      <c r="R34" s="16">
        <v>894.30000000000007</v>
      </c>
      <c r="S34" s="16">
        <v>148.5</v>
      </c>
      <c r="T34" s="16">
        <v>9.9</v>
      </c>
      <c r="U34" s="16">
        <v>376.2</v>
      </c>
      <c r="V34" s="16">
        <v>1554.3</v>
      </c>
      <c r="W34" s="16">
        <v>1138.5</v>
      </c>
      <c r="X34" s="16">
        <v>485.1</v>
      </c>
      <c r="Y34" s="16">
        <v>1095.6000000000001</v>
      </c>
      <c r="Z34" s="55">
        <v>1056</v>
      </c>
      <c r="AA34" s="65">
        <v>17862.900000000001</v>
      </c>
    </row>
    <row r="35" spans="1:27" x14ac:dyDescent="0.2">
      <c r="A35" s="7"/>
      <c r="B35" s="8" t="s">
        <v>67</v>
      </c>
      <c r="C35" s="14">
        <v>3603.6</v>
      </c>
      <c r="D35" s="15">
        <v>2673</v>
      </c>
      <c r="E35" s="15">
        <v>2359.5</v>
      </c>
      <c r="F35" s="15">
        <v>1131.9000000000001</v>
      </c>
      <c r="G35" s="15">
        <v>1019.7</v>
      </c>
      <c r="H35" s="15">
        <v>125.4</v>
      </c>
      <c r="I35" s="15">
        <v>0</v>
      </c>
      <c r="J35" s="15">
        <v>0</v>
      </c>
      <c r="K35" s="15">
        <v>6.6000000000000005</v>
      </c>
      <c r="L35" s="16">
        <v>59.4</v>
      </c>
      <c r="M35" s="16">
        <v>128.69999999999999</v>
      </c>
      <c r="N35" s="16">
        <v>168.3</v>
      </c>
      <c r="O35" s="16">
        <v>884.4</v>
      </c>
      <c r="P35" s="16">
        <v>429</v>
      </c>
      <c r="Q35" s="16">
        <v>485.1</v>
      </c>
      <c r="R35" s="16">
        <v>297</v>
      </c>
      <c r="S35" s="16">
        <v>693</v>
      </c>
      <c r="T35" s="16">
        <v>1079.0999999999999</v>
      </c>
      <c r="U35" s="16">
        <v>287.10000000000002</v>
      </c>
      <c r="V35" s="16">
        <v>6.6000000000000005</v>
      </c>
      <c r="W35" s="16">
        <v>16.5</v>
      </c>
      <c r="X35" s="16">
        <v>227.70000000000002</v>
      </c>
      <c r="Y35" s="16">
        <v>16.5</v>
      </c>
      <c r="Z35" s="55">
        <v>33</v>
      </c>
      <c r="AA35" s="65">
        <v>15731.100000000002</v>
      </c>
    </row>
    <row r="36" spans="1:27" x14ac:dyDescent="0.2">
      <c r="A36" s="7"/>
      <c r="B36" s="8" t="s">
        <v>68</v>
      </c>
      <c r="C36" s="14">
        <v>2409</v>
      </c>
      <c r="D36" s="15">
        <v>2362.8000000000002</v>
      </c>
      <c r="E36" s="15">
        <v>2310</v>
      </c>
      <c r="F36" s="15">
        <v>2283.6</v>
      </c>
      <c r="G36" s="15">
        <v>2329.8000000000002</v>
      </c>
      <c r="H36" s="15">
        <v>2445.3000000000002</v>
      </c>
      <c r="I36" s="15">
        <v>2725.8</v>
      </c>
      <c r="J36" s="15">
        <v>3168</v>
      </c>
      <c r="K36" s="15">
        <v>3224.1</v>
      </c>
      <c r="L36" s="16">
        <v>3194.4</v>
      </c>
      <c r="M36" s="16">
        <v>3072.3</v>
      </c>
      <c r="N36" s="16">
        <v>2973.3</v>
      </c>
      <c r="O36" s="16">
        <v>2989.8</v>
      </c>
      <c r="P36" s="16">
        <v>3019.5</v>
      </c>
      <c r="Q36" s="16">
        <v>3102</v>
      </c>
      <c r="R36" s="16">
        <v>3293.4</v>
      </c>
      <c r="S36" s="16">
        <v>3478.2000000000003</v>
      </c>
      <c r="T36" s="16">
        <v>3389.1</v>
      </c>
      <c r="U36" s="16">
        <v>3253.8</v>
      </c>
      <c r="V36" s="16">
        <v>3257.1</v>
      </c>
      <c r="W36" s="16">
        <v>3230.7000000000003</v>
      </c>
      <c r="X36" s="16">
        <v>3006.3</v>
      </c>
      <c r="Y36" s="16">
        <v>2814.9</v>
      </c>
      <c r="Z36" s="55">
        <v>2597.1</v>
      </c>
      <c r="AA36" s="65">
        <v>69930.3</v>
      </c>
    </row>
    <row r="37" spans="1:27" x14ac:dyDescent="0.2">
      <c r="A37" s="7"/>
      <c r="B37" s="8" t="s">
        <v>69</v>
      </c>
      <c r="C37" s="14">
        <v>0</v>
      </c>
      <c r="D37" s="15">
        <v>0</v>
      </c>
      <c r="E37" s="15">
        <v>0</v>
      </c>
      <c r="F37" s="15">
        <v>0</v>
      </c>
      <c r="G37" s="15">
        <v>0</v>
      </c>
      <c r="H37" s="15">
        <v>0</v>
      </c>
      <c r="I37" s="15">
        <v>0</v>
      </c>
      <c r="J37" s="15">
        <v>0</v>
      </c>
      <c r="K37" s="15">
        <v>0</v>
      </c>
      <c r="L37" s="16">
        <v>0</v>
      </c>
      <c r="M37" s="16">
        <v>0</v>
      </c>
      <c r="N37" s="16">
        <v>0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55">
        <v>0</v>
      </c>
      <c r="AA37" s="65">
        <v>0</v>
      </c>
    </row>
    <row r="38" spans="1:27" x14ac:dyDescent="0.2">
      <c r="A38" s="7"/>
      <c r="B38" s="8" t="s">
        <v>70</v>
      </c>
      <c r="C38" s="14">
        <v>0</v>
      </c>
      <c r="D38" s="15">
        <v>0</v>
      </c>
      <c r="E38" s="15">
        <v>0</v>
      </c>
      <c r="F38" s="15">
        <v>0</v>
      </c>
      <c r="G38" s="15">
        <v>0</v>
      </c>
      <c r="H38" s="15">
        <v>0</v>
      </c>
      <c r="I38" s="15">
        <v>0</v>
      </c>
      <c r="J38" s="15">
        <v>0</v>
      </c>
      <c r="K38" s="15">
        <v>0</v>
      </c>
      <c r="L38" s="16">
        <v>0</v>
      </c>
      <c r="M38" s="16">
        <v>0</v>
      </c>
      <c r="N38" s="16">
        <v>0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55">
        <v>0</v>
      </c>
      <c r="AA38" s="65">
        <v>0</v>
      </c>
    </row>
    <row r="39" spans="1:27" x14ac:dyDescent="0.2">
      <c r="A39" s="7"/>
      <c r="B39" s="8" t="s">
        <v>71</v>
      </c>
      <c r="C39" s="14">
        <v>714</v>
      </c>
      <c r="D39" s="15">
        <v>672</v>
      </c>
      <c r="E39" s="15">
        <v>674.1</v>
      </c>
      <c r="F39" s="15">
        <v>672</v>
      </c>
      <c r="G39" s="15">
        <v>674.1</v>
      </c>
      <c r="H39" s="15">
        <v>693</v>
      </c>
      <c r="I39" s="15">
        <v>728.7</v>
      </c>
      <c r="J39" s="15">
        <v>756</v>
      </c>
      <c r="K39" s="15">
        <v>753.9</v>
      </c>
      <c r="L39" s="16">
        <v>730.80000000000007</v>
      </c>
      <c r="M39" s="16">
        <v>732.9</v>
      </c>
      <c r="N39" s="16">
        <v>735</v>
      </c>
      <c r="O39" s="16">
        <v>709.80000000000007</v>
      </c>
      <c r="P39" s="16">
        <v>711.9</v>
      </c>
      <c r="Q39" s="16">
        <v>730.80000000000007</v>
      </c>
      <c r="R39" s="16">
        <v>741.30000000000007</v>
      </c>
      <c r="S39" s="16">
        <v>800.1</v>
      </c>
      <c r="T39" s="16">
        <v>858.9</v>
      </c>
      <c r="U39" s="16">
        <v>833.7</v>
      </c>
      <c r="V39" s="16">
        <v>829.5</v>
      </c>
      <c r="W39" s="16">
        <v>802.2</v>
      </c>
      <c r="X39" s="16">
        <v>789.6</v>
      </c>
      <c r="Y39" s="16">
        <v>749.7</v>
      </c>
      <c r="Z39" s="55">
        <v>732.9</v>
      </c>
      <c r="AA39" s="65">
        <v>17826.900000000001</v>
      </c>
    </row>
    <row r="40" spans="1:27" x14ac:dyDescent="0.2">
      <c r="A40" s="7"/>
      <c r="B40" s="8" t="s">
        <v>72</v>
      </c>
      <c r="C40" s="14">
        <v>439.6</v>
      </c>
      <c r="D40" s="15">
        <v>406</v>
      </c>
      <c r="E40" s="15">
        <v>406</v>
      </c>
      <c r="F40" s="15">
        <v>401.8</v>
      </c>
      <c r="G40" s="15">
        <v>406</v>
      </c>
      <c r="H40" s="15">
        <v>421.40000000000003</v>
      </c>
      <c r="I40" s="15">
        <v>450.8</v>
      </c>
      <c r="J40" s="15">
        <v>477.40000000000003</v>
      </c>
      <c r="K40" s="15">
        <v>467.6</v>
      </c>
      <c r="L40" s="16">
        <v>449.40000000000003</v>
      </c>
      <c r="M40" s="16">
        <v>450.8</v>
      </c>
      <c r="N40" s="16">
        <v>450.8</v>
      </c>
      <c r="O40" s="16">
        <v>428.40000000000003</v>
      </c>
      <c r="P40" s="16">
        <v>434</v>
      </c>
      <c r="Q40" s="16">
        <v>449.40000000000003</v>
      </c>
      <c r="R40" s="16">
        <v>460.6</v>
      </c>
      <c r="S40" s="16">
        <v>516.6</v>
      </c>
      <c r="T40" s="16">
        <v>589.4</v>
      </c>
      <c r="U40" s="16">
        <v>554.4</v>
      </c>
      <c r="V40" s="16">
        <v>550.20000000000005</v>
      </c>
      <c r="W40" s="16">
        <v>523.6</v>
      </c>
      <c r="X40" s="16">
        <v>512.4</v>
      </c>
      <c r="Y40" s="16">
        <v>474.6</v>
      </c>
      <c r="Z40" s="55">
        <v>460.6</v>
      </c>
      <c r="AA40" s="65">
        <v>11181.800000000001</v>
      </c>
    </row>
    <row r="41" spans="1:27" s="63" customFormat="1" ht="16.5" thickBot="1" x14ac:dyDescent="0.3">
      <c r="A41" s="58"/>
      <c r="B41" s="59" t="s">
        <v>2</v>
      </c>
      <c r="C41" s="60">
        <f t="shared" ref="C41:AA41" si="0">SUM(C8:C40)</f>
        <v>30137.311999999994</v>
      </c>
      <c r="D41" s="60">
        <f t="shared" si="0"/>
        <v>28269.751999999997</v>
      </c>
      <c r="E41" s="60">
        <f t="shared" si="0"/>
        <v>27296.635999999999</v>
      </c>
      <c r="F41" s="60">
        <f t="shared" si="0"/>
        <v>27293.987999999998</v>
      </c>
      <c r="G41" s="60">
        <f t="shared" si="0"/>
        <v>27712.407999999999</v>
      </c>
      <c r="H41" s="60">
        <f t="shared" si="0"/>
        <v>33208.248000000007</v>
      </c>
      <c r="I41" s="60">
        <f t="shared" si="0"/>
        <v>43175.748000000007</v>
      </c>
      <c r="J41" s="60">
        <f t="shared" si="0"/>
        <v>44578.612000000001</v>
      </c>
      <c r="K41" s="60">
        <f t="shared" si="0"/>
        <v>43281.332000000002</v>
      </c>
      <c r="L41" s="60">
        <f t="shared" si="0"/>
        <v>39835.532000000007</v>
      </c>
      <c r="M41" s="60">
        <f t="shared" si="0"/>
        <v>39454.376000000004</v>
      </c>
      <c r="N41" s="60">
        <f t="shared" si="0"/>
        <v>38719.80000000001</v>
      </c>
      <c r="O41" s="60">
        <f t="shared" si="0"/>
        <v>35707.204000000012</v>
      </c>
      <c r="P41" s="60">
        <f t="shared" si="0"/>
        <v>36497.824000000001</v>
      </c>
      <c r="Q41" s="60">
        <f t="shared" si="0"/>
        <v>35952.603999999999</v>
      </c>
      <c r="R41" s="60">
        <f t="shared" si="0"/>
        <v>38861.244000000006</v>
      </c>
      <c r="S41" s="60">
        <f t="shared" si="0"/>
        <v>37811.035999999993</v>
      </c>
      <c r="T41" s="60">
        <f t="shared" si="0"/>
        <v>36842.840000000004</v>
      </c>
      <c r="U41" s="60">
        <f t="shared" si="0"/>
        <v>38201.063999999998</v>
      </c>
      <c r="V41" s="60">
        <f t="shared" si="0"/>
        <v>41661.667999999998</v>
      </c>
      <c r="W41" s="60">
        <f t="shared" si="0"/>
        <v>39466.339999999989</v>
      </c>
      <c r="X41" s="60">
        <f t="shared" si="0"/>
        <v>36182.836000000003</v>
      </c>
      <c r="Y41" s="60">
        <f t="shared" si="0"/>
        <v>36166.915999999997</v>
      </c>
      <c r="Z41" s="61">
        <f t="shared" si="0"/>
        <v>34488.572</v>
      </c>
      <c r="AA41" s="62">
        <f t="shared" si="0"/>
        <v>870803.89199999999</v>
      </c>
    </row>
    <row r="96" spans="2:9" ht="17.25" hidden="1" customHeight="1" x14ac:dyDescent="0.2">
      <c r="B96" s="5" t="s">
        <v>33</v>
      </c>
      <c r="C96" s="4"/>
      <c r="D96" s="9">
        <v>1</v>
      </c>
      <c r="E96" s="10">
        <v>0</v>
      </c>
      <c r="F96" s="10">
        <v>0</v>
      </c>
      <c r="G96" s="10">
        <v>1</v>
      </c>
      <c r="H96" s="10">
        <v>1</v>
      </c>
      <c r="I96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Кириллов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Кириллов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15.12.2021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Степин Николай Викторович</cp:lastModifiedBy>
  <cp:lastPrinted>2006-09-18T11:18:21Z</cp:lastPrinted>
  <dcterms:created xsi:type="dcterms:W3CDTF">2006-01-12T11:13:46Z</dcterms:created>
  <dcterms:modified xsi:type="dcterms:W3CDTF">2022-01-11T05:35:58Z</dcterms:modified>
</cp:coreProperties>
</file>