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Показания" sheetId="1" r:id="rId1"/>
    <sheet name="Часовые" sheetId="2" r:id="rId2"/>
  </sheets>
  <definedNames>
    <definedName name="active_page">Показания!$J$1</definedName>
    <definedName name="allow_energy">Показания!$J$5</definedName>
    <definedName name="calc_with">Показания!$J$4</definedName>
    <definedName name="energy">Показания!$H$4</definedName>
    <definedName name="group">Показания!$A$5</definedName>
    <definedName name="interval">Показания!$J$3</definedName>
    <definedName name="is_group">Показания!$J$6</definedName>
    <definedName name="isOV">Показания!$A$3</definedName>
    <definedName name="name">Показания!#REF!</definedName>
    <definedName name="period">Показания!$H$5</definedName>
    <definedName name="report_name">Показания!$J$2</definedName>
    <definedName name="start">Показания!$A$9</definedName>
    <definedName name="summary">Показания!$J$7</definedName>
  </definedNames>
  <calcPr calcId="145621"/>
</workbook>
</file>

<file path=xl/calcChain.xml><?xml version="1.0" encoding="utf-8"?>
<calcChain xmlns="http://schemas.openxmlformats.org/spreadsheetml/2006/main">
  <c r="G18" i="1" l="1"/>
  <c r="F18" i="1"/>
  <c r="E18" i="1"/>
</calcChain>
</file>

<file path=xl/sharedStrings.xml><?xml version="1.0" encoding="utf-8"?>
<sst xmlns="http://schemas.openxmlformats.org/spreadsheetml/2006/main" count="129" uniqueCount="52">
  <si>
    <t>Наименование</t>
  </si>
  <si>
    <t>Показания счетных механизмов</t>
  </si>
  <si>
    <t>Показания       на начало интервала</t>
  </si>
  <si>
    <t>Показания       на конец интервала</t>
  </si>
  <si>
    <t>Погрешность измерения, %</t>
  </si>
  <si>
    <t>METERAGE</t>
  </si>
  <si>
    <t>Коэф. счетчика</t>
  </si>
  <si>
    <t>Погрешность измерения,</t>
  </si>
  <si>
    <t>кВтч</t>
  </si>
  <si>
    <t>Потребленная электро-энергия,</t>
  </si>
  <si>
    <t>Потребленная электроэнергия по разности показаний,</t>
  </si>
  <si>
    <t>активная энергия</t>
  </si>
  <si>
    <t>за 15.12.2021</t>
  </si>
  <si>
    <t>ПС 35 кВ Демино</t>
  </si>
  <si>
    <t xml:space="preserve"> 0,4 Демино ТСН 1 ао RS</t>
  </si>
  <si>
    <t xml:space="preserve"> 10 Демино Т 1 ап RS</t>
  </si>
  <si>
    <t xml:space="preserve"> 10 Демино Т 2 ап RS</t>
  </si>
  <si>
    <t xml:space="preserve"> 10 Демино-Борок ао RS</t>
  </si>
  <si>
    <t xml:space="preserve"> 10 Демино-Верховино ао RS</t>
  </si>
  <si>
    <t xml:space="preserve"> 10 Демино-Полежаево ао RS</t>
  </si>
  <si>
    <t xml:space="preserve"> 10 Демино-Полежаево ап RS</t>
  </si>
  <si>
    <t xml:space="preserve"> 10 Демино-Путилово ао RS</t>
  </si>
  <si>
    <t xml:space="preserve"> 10 Демино-Серпово ао RS</t>
  </si>
  <si>
    <t>реактивная энергия</t>
  </si>
  <si>
    <t>кВарч</t>
  </si>
  <si>
    <t>Электроэнергия по фидерам по часовым интервалам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</si>
  <si>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</si>
  <si>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</si>
  <si>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</si>
  <si>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</si>
  <si>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</si>
  <si>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</si>
  <si>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</si>
  <si>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</si>
  <si>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</si>
  <si>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</si>
  <si>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</si>
  <si>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</si>
  <si>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</si>
  <si>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</si>
  <si>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</si>
  <si>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</si>
  <si>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</si>
  <si>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</si>
  <si>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</si>
  <si>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</si>
  <si>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</si>
  <si>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</si>
  <si>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</si>
  <si>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</si>
  <si>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 xml:space="preserve">Сумма </t>
  </si>
  <si>
    <t>Сумма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</si>
</sst>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5" formatCode="dd/mm"/>
    <numFmt numFmtId="177" formatCode="#,##0.00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2" fillId="0" borderId="0" xfId="0" applyFont="1"/>
    <xf numFmtId="0" fontId="6" fillId="0" borderId="0" xfId="0" applyFont="1" applyAlignment="1">
      <alignment horizontal="left" vertical="top"/>
    </xf>
    <xf numFmtId="0" fontId="7" fillId="0" borderId="0" xfId="0" applyFont="1" applyAlignment="1">
      <alignment horizontal="left" vertical="top"/>
    </xf>
    <xf numFmtId="175" fontId="8" fillId="0" borderId="0" xfId="0" applyNumberFormat="1" applyFont="1" applyAlignment="1">
      <alignment vertical="top"/>
    </xf>
    <xf numFmtId="4" fontId="6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4" fontId="4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top"/>
    </xf>
    <xf numFmtId="3" fontId="6" fillId="0" borderId="0" xfId="0" applyNumberFormat="1" applyFont="1" applyAlignment="1">
      <alignment vertical="top"/>
    </xf>
    <xf numFmtId="3" fontId="8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" fontId="6" fillId="0" borderId="0" xfId="0" applyNumberFormat="1" applyFont="1"/>
    <xf numFmtId="177" fontId="6" fillId="0" borderId="0" xfId="0" applyNumberFormat="1" applyFont="1" applyAlignment="1">
      <alignment horizontal="right" vertical="top" wrapText="1"/>
    </xf>
    <xf numFmtId="177" fontId="8" fillId="0" borderId="0" xfId="0" applyNumberFormat="1" applyFont="1" applyAlignment="1">
      <alignment horizontal="right" vertical="top"/>
    </xf>
    <xf numFmtId="177" fontId="6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 wrapText="1"/>
    </xf>
    <xf numFmtId="4" fontId="8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center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175" fontId="5" fillId="0" borderId="0" xfId="0" applyNumberFormat="1" applyFont="1" applyAlignment="1">
      <alignment horizontal="center" vertical="top"/>
    </xf>
    <xf numFmtId="0" fontId="3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177" fontId="3" fillId="0" borderId="5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3" fontId="3" fillId="0" borderId="7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4" fontId="3" fillId="0" borderId="9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6" fillId="0" borderId="3" xfId="0" applyFont="1" applyBorder="1" applyAlignment="1">
      <alignment vertical="top"/>
    </xf>
    <xf numFmtId="177" fontId="6" fillId="0" borderId="5" xfId="0" applyNumberFormat="1" applyFont="1" applyBorder="1" applyAlignment="1">
      <alignment horizontal="right" vertical="top" wrapText="1"/>
    </xf>
    <xf numFmtId="3" fontId="6" fillId="0" borderId="5" xfId="0" applyNumberFormat="1" applyFont="1" applyBorder="1" applyAlignment="1">
      <alignment vertical="top"/>
    </xf>
    <xf numFmtId="4" fontId="6" fillId="0" borderId="5" xfId="0" applyNumberFormat="1" applyFont="1" applyBorder="1" applyAlignment="1">
      <alignment horizontal="right" vertical="top" wrapText="1"/>
    </xf>
    <xf numFmtId="4" fontId="6" fillId="0" borderId="5" xfId="0" applyNumberFormat="1" applyFont="1" applyBorder="1" applyAlignment="1">
      <alignment vertical="top"/>
    </xf>
    <xf numFmtId="4" fontId="6" fillId="0" borderId="13" xfId="0" applyNumberFormat="1" applyFont="1" applyBorder="1"/>
    <xf numFmtId="0" fontId="6" fillId="0" borderId="14" xfId="0" applyFont="1" applyBorder="1" applyAlignment="1">
      <alignment horizontal="left" vertical="top"/>
    </xf>
    <xf numFmtId="177" fontId="6" fillId="0" borderId="15" xfId="0" applyNumberFormat="1" applyFont="1" applyBorder="1" applyAlignment="1">
      <alignment horizontal="right" vertical="top" wrapText="1"/>
    </xf>
    <xf numFmtId="3" fontId="6" fillId="0" borderId="15" xfId="0" applyNumberFormat="1" applyFont="1" applyBorder="1" applyAlignment="1">
      <alignment vertical="top"/>
    </xf>
    <xf numFmtId="4" fontId="6" fillId="0" borderId="15" xfId="0" applyNumberFormat="1" applyFont="1" applyBorder="1" applyAlignment="1">
      <alignment horizontal="right" vertical="top" wrapText="1"/>
    </xf>
    <xf numFmtId="4" fontId="6" fillId="0" borderId="15" xfId="0" applyNumberFormat="1" applyFont="1" applyBorder="1" applyAlignment="1">
      <alignment vertical="top"/>
    </xf>
    <xf numFmtId="4" fontId="6" fillId="0" borderId="16" xfId="0" applyNumberFormat="1" applyFont="1" applyBorder="1"/>
    <xf numFmtId="0" fontId="6" fillId="0" borderId="4" xfId="0" applyFont="1" applyBorder="1" applyAlignment="1">
      <alignment horizontal="left" vertical="top"/>
    </xf>
    <xf numFmtId="177" fontId="6" fillId="0" borderId="6" xfId="0" applyNumberFormat="1" applyFont="1" applyBorder="1" applyAlignment="1">
      <alignment horizontal="right" vertical="top" wrapText="1"/>
    </xf>
    <xf numFmtId="3" fontId="6" fillId="0" borderId="6" xfId="0" applyNumberFormat="1" applyFont="1" applyBorder="1" applyAlignment="1">
      <alignment vertical="top"/>
    </xf>
    <xf numFmtId="4" fontId="6" fillId="0" borderId="6" xfId="0" applyNumberFormat="1" applyFont="1" applyBorder="1" applyAlignment="1">
      <alignment horizontal="right" vertical="top" wrapText="1"/>
    </xf>
    <xf numFmtId="4" fontId="6" fillId="0" borderId="6" xfId="0" applyNumberFormat="1" applyFont="1" applyBorder="1" applyAlignment="1">
      <alignment vertical="top"/>
    </xf>
    <xf numFmtId="4" fontId="6" fillId="0" borderId="17" xfId="0" applyNumberFormat="1" applyFont="1" applyBorder="1"/>
    <xf numFmtId="4" fontId="3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vertical="top"/>
    </xf>
    <xf numFmtId="0" fontId="0" fillId="0" borderId="0" xfId="0"/>
    <xf numFmtId="0" fontId="7" fillId="0" borderId="0" xfId="0" applyFont="1" applyAlignment="1">
      <alignment horizontal="left" vertical="top"/>
    </xf>
    <xf numFmtId="175" fontId="8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4" fontId="4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top"/>
    </xf>
    <xf numFmtId="3" fontId="8" fillId="0" borderId="0" xfId="0" applyNumberFormat="1" applyFont="1" applyAlignment="1">
      <alignment vertical="top"/>
    </xf>
    <xf numFmtId="177" fontId="8" fillId="0" borderId="0" xfId="0" applyNumberFormat="1" applyFont="1" applyAlignment="1">
      <alignment horizontal="right" vertical="top"/>
    </xf>
    <xf numFmtId="177" fontId="6" fillId="0" borderId="0" xfId="0" applyNumberFormat="1" applyFont="1" applyAlignment="1">
      <alignment horizontal="right" vertical="top"/>
    </xf>
    <xf numFmtId="4" fontId="8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vertical="top"/>
    </xf>
    <xf numFmtId="177" fontId="6" fillId="0" borderId="5" xfId="0" applyNumberFormat="1" applyFont="1" applyBorder="1" applyAlignment="1">
      <alignment horizontal="right" vertical="top" wrapText="1"/>
    </xf>
    <xf numFmtId="3" fontId="6" fillId="0" borderId="5" xfId="0" applyNumberFormat="1" applyFont="1" applyBorder="1" applyAlignment="1">
      <alignment vertical="top"/>
    </xf>
    <xf numFmtId="4" fontId="6" fillId="0" borderId="5" xfId="0" applyNumberFormat="1" applyFont="1" applyBorder="1" applyAlignment="1">
      <alignment horizontal="right" vertical="top" wrapText="1"/>
    </xf>
    <xf numFmtId="4" fontId="6" fillId="0" borderId="5" xfId="0" applyNumberFormat="1" applyFont="1" applyBorder="1" applyAlignment="1">
      <alignment vertical="top"/>
    </xf>
    <xf numFmtId="4" fontId="6" fillId="0" borderId="13" xfId="0" applyNumberFormat="1" applyFont="1" applyBorder="1"/>
    <xf numFmtId="0" fontId="6" fillId="0" borderId="14" xfId="0" applyFont="1" applyBorder="1" applyAlignment="1">
      <alignment horizontal="left" vertical="top"/>
    </xf>
    <xf numFmtId="177" fontId="6" fillId="0" borderId="15" xfId="0" applyNumberFormat="1" applyFont="1" applyBorder="1" applyAlignment="1">
      <alignment horizontal="right" vertical="top" wrapText="1"/>
    </xf>
    <xf numFmtId="3" fontId="6" fillId="0" borderId="15" xfId="0" applyNumberFormat="1" applyFont="1" applyBorder="1" applyAlignment="1">
      <alignment vertical="top"/>
    </xf>
    <xf numFmtId="4" fontId="6" fillId="0" borderId="15" xfId="0" applyNumberFormat="1" applyFont="1" applyBorder="1" applyAlignment="1">
      <alignment horizontal="right" vertical="top" wrapText="1"/>
    </xf>
    <xf numFmtId="4" fontId="6" fillId="0" borderId="15" xfId="0" applyNumberFormat="1" applyFont="1" applyBorder="1" applyAlignment="1">
      <alignment vertical="top"/>
    </xf>
    <xf numFmtId="4" fontId="6" fillId="0" borderId="16" xfId="0" applyNumberFormat="1" applyFont="1" applyBorder="1"/>
    <xf numFmtId="0" fontId="6" fillId="0" borderId="4" xfId="0" applyFont="1" applyBorder="1" applyAlignment="1">
      <alignment horizontal="left" vertical="top"/>
    </xf>
    <xf numFmtId="177" fontId="6" fillId="0" borderId="6" xfId="0" applyNumberFormat="1" applyFont="1" applyBorder="1" applyAlignment="1">
      <alignment horizontal="right" vertical="top" wrapText="1"/>
    </xf>
    <xf numFmtId="3" fontId="6" fillId="0" borderId="6" xfId="0" applyNumberFormat="1" applyFont="1" applyBorder="1" applyAlignment="1">
      <alignment vertical="top"/>
    </xf>
    <xf numFmtId="4" fontId="6" fillId="0" borderId="6" xfId="0" applyNumberFormat="1" applyFont="1" applyBorder="1" applyAlignment="1">
      <alignment horizontal="right" vertical="top" wrapText="1"/>
    </xf>
    <xf numFmtId="4" fontId="6" fillId="0" borderId="6" xfId="0" applyNumberFormat="1" applyFont="1" applyBorder="1" applyAlignment="1">
      <alignment vertical="top"/>
    </xf>
    <xf numFmtId="4" fontId="6" fillId="0" borderId="17" xfId="0" applyNumberFormat="1" applyFont="1" applyBorder="1"/>
    <xf numFmtId="4" fontId="3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vertical="top"/>
    </xf>
    <xf numFmtId="0" fontId="0" fillId="0" borderId="0" xfId="0"/>
    <xf numFmtId="3" fontId="3" fillId="0" borderId="0" xfId="0" applyNumberFormat="1" applyFont="1" applyAlignment="1">
      <alignment horizontal="right" vertical="top"/>
    </xf>
    <xf numFmtId="3" fontId="4" fillId="0" borderId="0" xfId="0" applyNumberFormat="1" applyFont="1" applyAlignment="1">
      <alignment horizontal="right" vertical="center"/>
    </xf>
    <xf numFmtId="0" fontId="10" fillId="0" borderId="18" xfId="0" applyFont="1" applyBorder="1" applyAlignment="1">
      <alignment horizontal="left" vertical="top"/>
    </xf>
    <xf numFmtId="1" fontId="10" fillId="0" borderId="0" xfId="0" applyNumberFormat="1" applyFont="1" applyAlignment="1">
      <alignment horizontal="right" vertical="top"/>
    </xf>
    <xf numFmtId="1" fontId="11" fillId="0" borderId="0" xfId="0" applyNumberFormat="1" applyFont="1" applyAlignment="1">
      <alignment horizontal="right" vertical="top"/>
    </xf>
    <xf numFmtId="1" fontId="8" fillId="0" borderId="0" xfId="0" applyNumberFormat="1" applyFont="1" applyAlignment="1">
      <alignment horizontal="left" vertical="top"/>
    </xf>
    <xf numFmtId="1" fontId="10" fillId="0" borderId="18" xfId="0" applyNumberFormat="1" applyFont="1" applyBorder="1" applyAlignment="1">
      <alignment horizontal="right" vertical="top" wrapText="1"/>
    </xf>
    <xf numFmtId="1" fontId="10" fillId="0" borderId="18" xfId="0" applyNumberFormat="1" applyFont="1" applyBorder="1" applyAlignment="1">
      <alignment horizontal="right" vertical="top"/>
    </xf>
    <xf numFmtId="1" fontId="10" fillId="0" borderId="18" xfId="0" applyNumberFormat="1" applyFont="1" applyBorder="1" applyAlignment="1">
      <alignment horizontal="right"/>
    </xf>
    <xf numFmtId="49" fontId="3" fillId="0" borderId="19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/>
    </xf>
    <xf numFmtId="1" fontId="5" fillId="0" borderId="0" xfId="0" applyNumberFormat="1" applyFont="1" applyAlignment="1">
      <alignment horizontal="left" vertical="top"/>
    </xf>
    <xf numFmtId="49" fontId="3" fillId="0" borderId="19" xfId="0" applyNumberFormat="1" applyFont="1" applyBorder="1" applyAlignment="1">
      <alignment horizontal="center" vertical="center" wrapText="1"/>
    </xf>
    <xf numFmtId="3" fontId="3" fillId="0" borderId="12" xfId="0" applyNumberFormat="1" applyFont="1" applyBorder="1" applyAlignment="1">
      <alignment horizontal="center" vertical="center" wrapText="1"/>
    </xf>
    <xf numFmtId="3" fontId="9" fillId="0" borderId="11" xfId="0" applyNumberFormat="1" applyFont="1" applyBorder="1" applyAlignment="1">
      <alignment horizontal="right"/>
    </xf>
    <xf numFmtId="49" fontId="3" fillId="0" borderId="20" xfId="0" applyNumberFormat="1" applyFont="1" applyBorder="1" applyAlignment="1">
      <alignment horizontal="center" vertical="center" wrapText="1"/>
    </xf>
    <xf numFmtId="1" fontId="10" fillId="0" borderId="21" xfId="0" applyNumberFormat="1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1" fontId="11" fillId="0" borderId="6" xfId="0" applyNumberFormat="1" applyFont="1" applyBorder="1" applyAlignment="1">
      <alignment horizontal="right" wrapText="1"/>
    </xf>
    <xf numFmtId="1" fontId="11" fillId="0" borderId="17" xfId="0" applyNumberFormat="1" applyFont="1" applyBorder="1" applyAlignment="1">
      <alignment horizontal="right" wrapText="1"/>
    </xf>
    <xf numFmtId="3" fontId="9" fillId="0" borderId="22" xfId="0" applyNumberFormat="1" applyFont="1" applyBorder="1" applyAlignment="1">
      <alignment horizontal="right" wrapText="1"/>
    </xf>
    <xf numFmtId="3" fontId="9" fillId="0" borderId="23" xfId="0" applyNumberFormat="1" applyFont="1" applyBorder="1" applyAlignment="1">
      <alignment horizontal="right"/>
    </xf>
    <xf numFmtId="0" fontId="0" fillId="0" borderId="0" xfId="0"/>
    <xf numFmtId="3" fontId="3" fillId="0" borderId="0" xfId="0" applyNumberFormat="1" applyFont="1" applyAlignment="1">
      <alignment horizontal="right" vertical="top"/>
    </xf>
    <xf numFmtId="3" fontId="4" fillId="0" borderId="0" xfId="0" applyNumberFormat="1" applyFont="1" applyAlignment="1">
      <alignment horizontal="right" vertical="center"/>
    </xf>
    <xf numFmtId="0" fontId="10" fillId="0" borderId="18" xfId="0" applyFont="1" applyBorder="1" applyAlignment="1">
      <alignment horizontal="left" vertical="top"/>
    </xf>
    <xf numFmtId="1" fontId="10" fillId="0" borderId="0" xfId="0" applyNumberFormat="1" applyFont="1" applyAlignment="1">
      <alignment horizontal="right" vertical="top"/>
    </xf>
    <xf numFmtId="1" fontId="11" fillId="0" borderId="0" xfId="0" applyNumberFormat="1" applyFont="1" applyAlignment="1">
      <alignment horizontal="right" vertical="top"/>
    </xf>
    <xf numFmtId="1" fontId="8" fillId="0" borderId="0" xfId="0" applyNumberFormat="1" applyFont="1" applyAlignment="1">
      <alignment horizontal="left" vertical="top"/>
    </xf>
    <xf numFmtId="1" fontId="10" fillId="0" borderId="18" xfId="0" applyNumberFormat="1" applyFont="1" applyBorder="1" applyAlignment="1">
      <alignment horizontal="right" vertical="top" wrapText="1"/>
    </xf>
    <xf numFmtId="1" fontId="10" fillId="0" borderId="18" xfId="0" applyNumberFormat="1" applyFont="1" applyBorder="1" applyAlignment="1">
      <alignment horizontal="right" vertical="top"/>
    </xf>
    <xf numFmtId="1" fontId="10" fillId="0" borderId="18" xfId="0" applyNumberFormat="1" applyFont="1" applyBorder="1" applyAlignment="1">
      <alignment horizontal="right"/>
    </xf>
    <xf numFmtId="49" fontId="3" fillId="0" borderId="19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/>
    </xf>
    <xf numFmtId="1" fontId="5" fillId="0" borderId="0" xfId="0" applyNumberFormat="1" applyFont="1" applyAlignment="1">
      <alignment horizontal="left" vertical="top"/>
    </xf>
    <xf numFmtId="49" fontId="3" fillId="0" borderId="19" xfId="0" applyNumberFormat="1" applyFont="1" applyBorder="1" applyAlignment="1">
      <alignment horizontal="center" vertical="center" wrapText="1"/>
    </xf>
    <xf numFmtId="3" fontId="3" fillId="0" borderId="12" xfId="0" applyNumberFormat="1" applyFont="1" applyBorder="1" applyAlignment="1">
      <alignment horizontal="center" vertical="center" wrapText="1"/>
    </xf>
    <xf numFmtId="3" fontId="9" fillId="0" borderId="11" xfId="0" applyNumberFormat="1" applyFont="1" applyBorder="1" applyAlignment="1">
      <alignment horizontal="right"/>
    </xf>
    <xf numFmtId="49" fontId="3" fillId="0" borderId="20" xfId="0" applyNumberFormat="1" applyFont="1" applyBorder="1" applyAlignment="1">
      <alignment horizontal="center" vertical="center" wrapText="1"/>
    </xf>
    <xf numFmtId="1" fontId="10" fillId="0" borderId="21" xfId="0" applyNumberFormat="1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1" fontId="11" fillId="0" borderId="6" xfId="0" applyNumberFormat="1" applyFont="1" applyBorder="1" applyAlignment="1">
      <alignment horizontal="right" wrapText="1"/>
    </xf>
    <xf numFmtId="1" fontId="11" fillId="0" borderId="17" xfId="0" applyNumberFormat="1" applyFont="1" applyBorder="1" applyAlignment="1">
      <alignment horizontal="right" wrapText="1"/>
    </xf>
    <xf numFmtId="3" fontId="9" fillId="0" borderId="22" xfId="0" applyNumberFormat="1" applyFont="1" applyBorder="1" applyAlignment="1">
      <alignment horizontal="right" wrapText="1"/>
    </xf>
    <xf numFmtId="3" fontId="9" fillId="0" borderId="23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8"/>
  <sheetViews>
    <sheetView tabSelected="1" zoomScaleNormal="100" zoomScaleSheetLayoutView="100" workbookViewId="0">
      <selection activeCell="A25" sqref="A25"/>
    </sheetView>
  </sheetViews>
  <sheetFormatPr defaultRowHeight="15.75" x14ac:dyDescent="0.25"/>
  <cols>
    <col min="1" max="1" width="35.7109375" style="2" customWidth="1"/>
    <col min="2" max="3" width="12.7109375" style="13" customWidth="1"/>
    <col min="4" max="4" width="12.7109375" style="9" customWidth="1"/>
    <col min="5" max="5" width="17.7109375" style="16" customWidth="1"/>
    <col min="6" max="6" width="15.5703125" style="5" customWidth="1"/>
    <col min="7" max="7" width="14.28515625" style="5" customWidth="1"/>
    <col min="8" max="8" width="14.28515625" style="12" customWidth="1"/>
    <col min="9" max="9" width="9.140625" style="1"/>
    <col min="10" max="10" width="7.5703125" style="1" hidden="1" customWidth="1"/>
    <col min="11" max="16384" width="9.140625" style="1"/>
  </cols>
  <sheetData>
    <row r="1" spans="1:10" ht="15" customHeight="1" x14ac:dyDescent="0.25">
      <c r="J1" s="1">
        <v>0</v>
      </c>
    </row>
    <row r="2" spans="1:10" ht="24.75" customHeight="1" x14ac:dyDescent="0.2">
      <c r="A2" s="22" t="s">
        <v>1</v>
      </c>
      <c r="B2" s="22"/>
      <c r="C2" s="22"/>
      <c r="D2" s="22"/>
      <c r="E2" s="22"/>
      <c r="F2" s="22"/>
      <c r="G2" s="22"/>
      <c r="H2" s="22"/>
      <c r="J2" s="11" t="s">
        <v>5</v>
      </c>
    </row>
    <row r="3" spans="1:10" ht="21" customHeight="1" x14ac:dyDescent="0.25">
      <c r="A3" s="4"/>
      <c r="B3" s="14"/>
      <c r="C3" s="14"/>
      <c r="D3" s="10"/>
      <c r="E3" s="17"/>
      <c r="F3" s="6"/>
      <c r="G3" s="6"/>
      <c r="J3" s="1">
        <v>0</v>
      </c>
    </row>
    <row r="4" spans="1:10" ht="12.75" customHeight="1" x14ac:dyDescent="0.2">
      <c r="B4" s="15"/>
      <c r="C4" s="15"/>
      <c r="E4" s="18"/>
      <c r="H4" s="7" t="s">
        <v>11</v>
      </c>
      <c r="J4" s="1">
        <v>-1</v>
      </c>
    </row>
    <row r="5" spans="1:10" ht="18.75" x14ac:dyDescent="0.2">
      <c r="A5" s="3" t="s">
        <v>13</v>
      </c>
      <c r="B5" s="15"/>
      <c r="C5" s="15"/>
      <c r="E5" s="18"/>
      <c r="H5" s="8" t="s">
        <v>12</v>
      </c>
      <c r="J5" s="1">
        <v>0</v>
      </c>
    </row>
    <row r="6" spans="1:10" ht="16.5" thickBot="1" x14ac:dyDescent="0.3">
      <c r="J6" s="1">
        <v>3</v>
      </c>
    </row>
    <row r="7" spans="1:10" s="19" customFormat="1" ht="63" customHeight="1" x14ac:dyDescent="0.25">
      <c r="A7" s="23" t="s">
        <v>0</v>
      </c>
      <c r="B7" s="25" t="s">
        <v>2</v>
      </c>
      <c r="C7" s="25" t="s">
        <v>3</v>
      </c>
      <c r="D7" s="27" t="s">
        <v>6</v>
      </c>
      <c r="E7" s="20" t="s">
        <v>10</v>
      </c>
      <c r="F7" s="20" t="s">
        <v>9</v>
      </c>
      <c r="G7" s="20" t="s">
        <v>7</v>
      </c>
      <c r="H7" s="29" t="s">
        <v>4</v>
      </c>
      <c r="J7" s="19">
        <v>1</v>
      </c>
    </row>
    <row r="8" spans="1:10" s="19" customFormat="1" ht="16.5" customHeight="1" thickBot="1" x14ac:dyDescent="0.3">
      <c r="A8" s="24"/>
      <c r="B8" s="26"/>
      <c r="C8" s="26"/>
      <c r="D8" s="28"/>
      <c r="E8" s="21" t="s">
        <v>8</v>
      </c>
      <c r="F8" s="21" t="s">
        <v>8</v>
      </c>
      <c r="G8" s="21" t="s">
        <v>8</v>
      </c>
      <c r="H8" s="30"/>
    </row>
    <row r="9" spans="1:10" x14ac:dyDescent="0.25">
      <c r="A9" s="31" t="s">
        <v>14</v>
      </c>
      <c r="B9" s="32">
        <v>208602.196</v>
      </c>
      <c r="C9" s="32">
        <v>208624.66699999999</v>
      </c>
      <c r="D9" s="33">
        <v>1</v>
      </c>
      <c r="E9" s="34">
        <v>22.471</v>
      </c>
      <c r="F9" s="35">
        <v>22.471</v>
      </c>
      <c r="G9" s="35">
        <v>0</v>
      </c>
      <c r="H9" s="36">
        <v>0</v>
      </c>
    </row>
    <row r="10" spans="1:10" x14ac:dyDescent="0.25">
      <c r="A10" s="37" t="s">
        <v>15</v>
      </c>
      <c r="B10" s="38">
        <v>1565.9204</v>
      </c>
      <c r="C10" s="38">
        <v>1566.6514999999999</v>
      </c>
      <c r="D10" s="39">
        <v>3000</v>
      </c>
      <c r="E10" s="40">
        <v>2193.3000000000002</v>
      </c>
      <c r="F10" s="41">
        <v>2193.3000000000002</v>
      </c>
      <c r="G10" s="41">
        <v>0</v>
      </c>
      <c r="H10" s="42">
        <v>0</v>
      </c>
    </row>
    <row r="11" spans="1:10" x14ac:dyDescent="0.25">
      <c r="A11" s="37" t="s">
        <v>16</v>
      </c>
      <c r="B11" s="38">
        <v>4393.4206000000004</v>
      </c>
      <c r="C11" s="38">
        <v>4395.6481999999996</v>
      </c>
      <c r="D11" s="39">
        <v>3000</v>
      </c>
      <c r="E11" s="40">
        <v>6682.8</v>
      </c>
      <c r="F11" s="41">
        <v>6682.8</v>
      </c>
      <c r="G11" s="41">
        <v>0</v>
      </c>
      <c r="H11" s="42">
        <v>0</v>
      </c>
    </row>
    <row r="12" spans="1:10" x14ac:dyDescent="0.25">
      <c r="A12" s="37" t="s">
        <v>17</v>
      </c>
      <c r="B12" s="38">
        <v>4144.7428</v>
      </c>
      <c r="C12" s="38">
        <v>4146.8487999999998</v>
      </c>
      <c r="D12" s="39">
        <v>2000</v>
      </c>
      <c r="E12" s="40">
        <v>4212</v>
      </c>
      <c r="F12" s="41">
        <v>4212</v>
      </c>
      <c r="G12" s="41">
        <v>0</v>
      </c>
      <c r="H12" s="42">
        <v>0</v>
      </c>
    </row>
    <row r="13" spans="1:10" x14ac:dyDescent="0.25">
      <c r="A13" s="37" t="s">
        <v>18</v>
      </c>
      <c r="B13" s="38">
        <v>1685.0278000000001</v>
      </c>
      <c r="C13" s="38">
        <v>1685.8335</v>
      </c>
      <c r="D13" s="39">
        <v>1000</v>
      </c>
      <c r="E13" s="40">
        <v>805.7</v>
      </c>
      <c r="F13" s="41">
        <v>805.7</v>
      </c>
      <c r="G13" s="41">
        <v>0</v>
      </c>
      <c r="H13" s="42">
        <v>0</v>
      </c>
    </row>
    <row r="14" spans="1:10" x14ac:dyDescent="0.25">
      <c r="A14" s="37" t="s">
        <v>19</v>
      </c>
      <c r="B14" s="38">
        <v>1823.8425999999999</v>
      </c>
      <c r="C14" s="38">
        <v>1824.6771000000001</v>
      </c>
      <c r="D14" s="39">
        <v>2000</v>
      </c>
      <c r="E14" s="40">
        <v>1669</v>
      </c>
      <c r="F14" s="41">
        <v>1669</v>
      </c>
      <c r="G14" s="41">
        <v>0</v>
      </c>
      <c r="H14" s="42">
        <v>0</v>
      </c>
    </row>
    <row r="15" spans="1:10" x14ac:dyDescent="0.25">
      <c r="A15" s="37" t="s">
        <v>20</v>
      </c>
      <c r="B15" s="38">
        <v>250.34989999999999</v>
      </c>
      <c r="C15" s="38">
        <v>250.34989999999999</v>
      </c>
      <c r="D15" s="39">
        <v>2000</v>
      </c>
      <c r="E15" s="40">
        <v>0</v>
      </c>
      <c r="F15" s="41">
        <v>0</v>
      </c>
      <c r="G15" s="41">
        <v>0</v>
      </c>
      <c r="H15" s="42"/>
    </row>
    <row r="16" spans="1:10" x14ac:dyDescent="0.25">
      <c r="A16" s="37" t="s">
        <v>21</v>
      </c>
      <c r="B16" s="38">
        <v>3375.1455000000001</v>
      </c>
      <c r="C16" s="38">
        <v>3376.895</v>
      </c>
      <c r="D16" s="39">
        <v>1000</v>
      </c>
      <c r="E16" s="40">
        <v>1749.5</v>
      </c>
      <c r="F16" s="41">
        <v>1749.5</v>
      </c>
      <c r="G16" s="41">
        <v>0</v>
      </c>
      <c r="H16" s="42">
        <v>0</v>
      </c>
    </row>
    <row r="17" spans="1:8" ht="16.5" thickBot="1" x14ac:dyDescent="0.3">
      <c r="A17" s="43" t="s">
        <v>22</v>
      </c>
      <c r="B17" s="44">
        <v>1442.0953</v>
      </c>
      <c r="C17" s="44">
        <v>1442.5331000000001</v>
      </c>
      <c r="D17" s="45">
        <v>1000</v>
      </c>
      <c r="E17" s="46">
        <v>437.8</v>
      </c>
      <c r="F17" s="47">
        <v>437.8</v>
      </c>
      <c r="G17" s="47">
        <v>0</v>
      </c>
      <c r="H17" s="48">
        <v>0</v>
      </c>
    </row>
    <row r="18" spans="1:8" x14ac:dyDescent="0.25">
      <c r="E18" s="49">
        <f>SUM(E9:E17)</f>
        <v>17772.571</v>
      </c>
      <c r="F18" s="50">
        <f>SUM(F9:F17)</f>
        <v>17772.571</v>
      </c>
      <c r="G18" s="50">
        <f>SUM(G9:G17)</f>
        <v>0</v>
      </c>
    </row>
    <row r="21" spans="1:8" ht="12.75" x14ac:dyDescent="0.2">
      <c r="A21" s="51"/>
      <c r="B21" s="51"/>
      <c r="C21" s="51"/>
      <c r="D21" s="51"/>
      <c r="E21" s="51"/>
      <c r="F21" s="51"/>
      <c r="G21" s="51"/>
      <c r="H21" s="51"/>
    </row>
    <row r="22" spans="1:8" ht="25.5" x14ac:dyDescent="0.2">
      <c r="A22" s="22" t="s">
        <v>1</v>
      </c>
      <c r="B22" s="22"/>
      <c r="C22" s="22"/>
      <c r="D22" s="22"/>
      <c r="E22" s="22"/>
      <c r="F22" s="22"/>
      <c r="G22" s="22"/>
      <c r="H22" s="22"/>
    </row>
    <row r="23" spans="1:8" ht="18.75" x14ac:dyDescent="0.2">
      <c r="A23" s="53"/>
      <c r="B23" s="58"/>
      <c r="C23" s="58"/>
      <c r="D23" s="57"/>
      <c r="E23" s="60"/>
      <c r="F23" s="54"/>
      <c r="G23" s="54"/>
      <c r="H23" s="51"/>
    </row>
    <row r="24" spans="1:8" x14ac:dyDescent="0.2">
      <c r="A24" s="51"/>
      <c r="B24" s="59"/>
      <c r="C24" s="59"/>
      <c r="D24" s="51"/>
      <c r="E24" s="61"/>
      <c r="F24" s="51"/>
      <c r="G24" s="51"/>
      <c r="H24" s="55" t="s">
        <v>23</v>
      </c>
    </row>
    <row r="25" spans="1:8" ht="18.75" x14ac:dyDescent="0.2">
      <c r="A25" s="52" t="s">
        <v>13</v>
      </c>
      <c r="B25" s="59"/>
      <c r="C25" s="59"/>
      <c r="D25" s="51"/>
      <c r="E25" s="61"/>
      <c r="F25" s="51"/>
      <c r="G25" s="51"/>
      <c r="H25" s="56" t="s">
        <v>12</v>
      </c>
    </row>
    <row r="26" spans="1:8" ht="13.5" thickBot="1" x14ac:dyDescent="0.25">
      <c r="A26" s="51"/>
      <c r="B26" s="51"/>
      <c r="C26" s="51"/>
      <c r="D26" s="51"/>
      <c r="E26" s="51"/>
      <c r="F26" s="51"/>
      <c r="G26" s="51"/>
      <c r="H26" s="51"/>
    </row>
    <row r="27" spans="1:8" ht="63" x14ac:dyDescent="0.2">
      <c r="A27" s="23" t="s">
        <v>0</v>
      </c>
      <c r="B27" s="25" t="s">
        <v>2</v>
      </c>
      <c r="C27" s="25" t="s">
        <v>3</v>
      </c>
      <c r="D27" s="27" t="s">
        <v>6</v>
      </c>
      <c r="E27" s="62" t="s">
        <v>10</v>
      </c>
      <c r="F27" s="62" t="s">
        <v>9</v>
      </c>
      <c r="G27" s="62" t="s">
        <v>7</v>
      </c>
      <c r="H27" s="29" t="s">
        <v>4</v>
      </c>
    </row>
    <row r="28" spans="1:8" ht="16.5" thickBot="1" x14ac:dyDescent="0.25">
      <c r="A28" s="24"/>
      <c r="B28" s="26"/>
      <c r="C28" s="26"/>
      <c r="D28" s="28"/>
      <c r="E28" s="63" t="s">
        <v>24</v>
      </c>
      <c r="F28" s="63" t="s">
        <v>24</v>
      </c>
      <c r="G28" s="63" t="s">
        <v>24</v>
      </c>
      <c r="H28" s="30"/>
    </row>
    <row r="29" spans="1:8" x14ac:dyDescent="0.25">
      <c r="A29" s="64" t="s">
        <v>14</v>
      </c>
      <c r="B29" s="65"/>
      <c r="C29" s="65"/>
      <c r="D29" s="66">
        <v>1</v>
      </c>
      <c r="E29" s="67"/>
      <c r="F29" s="68"/>
      <c r="G29" s="68"/>
      <c r="H29" s="69"/>
    </row>
    <row r="30" spans="1:8" x14ac:dyDescent="0.25">
      <c r="A30" s="70" t="s">
        <v>15</v>
      </c>
      <c r="B30" s="71">
        <v>1849.1745000000001</v>
      </c>
      <c r="C30" s="71">
        <v>1849.9444000000001</v>
      </c>
      <c r="D30" s="72">
        <v>3000</v>
      </c>
      <c r="E30" s="73">
        <v>2309.6999999999998</v>
      </c>
      <c r="F30" s="74">
        <v>2309.6999999999998</v>
      </c>
      <c r="G30" s="74">
        <v>0</v>
      </c>
      <c r="H30" s="75">
        <v>0</v>
      </c>
    </row>
    <row r="31" spans="1:8" x14ac:dyDescent="0.25">
      <c r="A31" s="70" t="s">
        <v>16</v>
      </c>
      <c r="B31" s="71">
        <v>2984.4805999999999</v>
      </c>
      <c r="C31" s="71">
        <v>2985.4884999999999</v>
      </c>
      <c r="D31" s="72">
        <v>3000</v>
      </c>
      <c r="E31" s="73">
        <v>3023.7</v>
      </c>
      <c r="F31" s="74">
        <v>3023.7</v>
      </c>
      <c r="G31" s="74">
        <v>0</v>
      </c>
      <c r="H31" s="75">
        <v>0</v>
      </c>
    </row>
    <row r="32" spans="1:8" x14ac:dyDescent="0.25">
      <c r="A32" s="70" t="s">
        <v>17</v>
      </c>
      <c r="B32" s="71">
        <v>2029.4212</v>
      </c>
      <c r="C32" s="71">
        <v>2030.1474000000001</v>
      </c>
      <c r="D32" s="72">
        <v>2000</v>
      </c>
      <c r="E32" s="73">
        <v>1452.4</v>
      </c>
      <c r="F32" s="74">
        <v>1452.4</v>
      </c>
      <c r="G32" s="74">
        <v>0</v>
      </c>
      <c r="H32" s="75">
        <v>0</v>
      </c>
    </row>
    <row r="33" spans="1:8" x14ac:dyDescent="0.25">
      <c r="A33" s="70" t="s">
        <v>18</v>
      </c>
      <c r="B33" s="71">
        <v>1356.0183999999999</v>
      </c>
      <c r="C33" s="71">
        <v>1356.4632999999999</v>
      </c>
      <c r="D33" s="72">
        <v>1000</v>
      </c>
      <c r="E33" s="73">
        <v>444.9</v>
      </c>
      <c r="F33" s="74">
        <v>444.9</v>
      </c>
      <c r="G33" s="74">
        <v>0</v>
      </c>
      <c r="H33" s="75">
        <v>0</v>
      </c>
    </row>
    <row r="34" spans="1:8" x14ac:dyDescent="0.25">
      <c r="A34" s="70" t="s">
        <v>19</v>
      </c>
      <c r="B34" s="71">
        <v>1889.3092999999999</v>
      </c>
      <c r="C34" s="71">
        <v>1889.8805</v>
      </c>
      <c r="D34" s="72">
        <v>2000</v>
      </c>
      <c r="E34" s="73">
        <v>1142.4000000000001</v>
      </c>
      <c r="F34" s="74">
        <v>1142.4000000000001</v>
      </c>
      <c r="G34" s="74">
        <v>0</v>
      </c>
      <c r="H34" s="75">
        <v>0</v>
      </c>
    </row>
    <row r="35" spans="1:8" x14ac:dyDescent="0.25">
      <c r="A35" s="70" t="s">
        <v>20</v>
      </c>
      <c r="B35" s="71">
        <v>158.22479999999999</v>
      </c>
      <c r="C35" s="71">
        <v>158.22479999999999</v>
      </c>
      <c r="D35" s="72">
        <v>2000</v>
      </c>
      <c r="E35" s="73">
        <v>0</v>
      </c>
      <c r="F35" s="74">
        <v>0</v>
      </c>
      <c r="G35" s="74">
        <v>0</v>
      </c>
      <c r="H35" s="75"/>
    </row>
    <row r="36" spans="1:8" x14ac:dyDescent="0.25">
      <c r="A36" s="70" t="s">
        <v>21</v>
      </c>
      <c r="B36" s="71">
        <v>3468.9748</v>
      </c>
      <c r="C36" s="71">
        <v>3470.5965999999999</v>
      </c>
      <c r="D36" s="72">
        <v>1000</v>
      </c>
      <c r="E36" s="73">
        <v>1621.8</v>
      </c>
      <c r="F36" s="74">
        <v>1621.8</v>
      </c>
      <c r="G36" s="74">
        <v>0</v>
      </c>
      <c r="H36" s="75">
        <v>0</v>
      </c>
    </row>
    <row r="37" spans="1:8" ht="16.5" thickBot="1" x14ac:dyDescent="0.3">
      <c r="A37" s="76" t="s">
        <v>22</v>
      </c>
      <c r="B37" s="77">
        <v>2225.7465999999999</v>
      </c>
      <c r="C37" s="77">
        <v>2226.4378999999999</v>
      </c>
      <c r="D37" s="78">
        <v>1000</v>
      </c>
      <c r="E37" s="79">
        <v>691.3</v>
      </c>
      <c r="F37" s="80">
        <v>691.3</v>
      </c>
      <c r="G37" s="80">
        <v>0</v>
      </c>
      <c r="H37" s="81">
        <v>0</v>
      </c>
    </row>
    <row r="38" spans="1:8" x14ac:dyDescent="0.2">
      <c r="A38" s="51"/>
      <c r="B38" s="51"/>
      <c r="C38" s="51"/>
      <c r="D38" s="51"/>
      <c r="E38" s="82">
        <v>10686.199999999997</v>
      </c>
      <c r="F38" s="83">
        <v>10686.199999999997</v>
      </c>
      <c r="G38" s="83">
        <v>0</v>
      </c>
      <c r="H38" s="51"/>
    </row>
  </sheetData>
  <mergeCells count="12">
    <mergeCell ref="A22:H22"/>
    <mergeCell ref="A27:A28"/>
    <mergeCell ref="B27:B28"/>
    <mergeCell ref="C27:C28"/>
    <mergeCell ref="D27:D28"/>
    <mergeCell ref="H27:H28"/>
    <mergeCell ref="A2:H2"/>
    <mergeCell ref="A7:A8"/>
    <mergeCell ref="B7:B8"/>
    <mergeCell ref="C7:C8"/>
    <mergeCell ref="D7:D8"/>
    <mergeCell ref="H7:H8"/>
  </mergeCells>
  <phoneticPr fontId="1" type="noConversion"/>
  <pageMargins left="0.59055118110236227" right="0.59055118110236227" top="0.59055118110236227" bottom="0.59055118110236227" header="0.51181102362204722" footer="0.51181102362204722"/>
  <pageSetup paperSize="9" scale="67" fitToHeight="100" orientation="portrait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41"/>
  <sheetViews>
    <sheetView workbookViewId="0">
      <selection activeCell="A25" sqref="A25:Z41"/>
    </sheetView>
  </sheetViews>
  <sheetFormatPr defaultRowHeight="12.75" x14ac:dyDescent="0.2"/>
  <sheetData>
    <row r="2" spans="1:26" ht="25.5" x14ac:dyDescent="0.2">
      <c r="A2" s="84"/>
      <c r="B2" s="89"/>
      <c r="C2" s="84"/>
      <c r="D2" s="96" t="s">
        <v>25</v>
      </c>
      <c r="E2" s="89"/>
      <c r="F2" s="89"/>
      <c r="G2" s="89"/>
      <c r="H2" s="89"/>
      <c r="I2" s="89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</row>
    <row r="3" spans="1:26" ht="18.75" x14ac:dyDescent="0.2">
      <c r="A3" s="84"/>
      <c r="B3" s="88"/>
      <c r="C3" s="84"/>
      <c r="D3" s="90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</row>
    <row r="4" spans="1:26" ht="15.75" x14ac:dyDescent="0.2">
      <c r="A4" s="84"/>
      <c r="B4" s="88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6" t="s">
        <v>11</v>
      </c>
    </row>
    <row r="5" spans="1:26" ht="18.75" x14ac:dyDescent="0.2">
      <c r="A5" s="95" t="s">
        <v>13</v>
      </c>
      <c r="B5" s="88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5" t="s">
        <v>12</v>
      </c>
    </row>
    <row r="6" spans="1:26" ht="13.5" thickBot="1" x14ac:dyDescent="0.25">
      <c r="A6" s="84"/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</row>
    <row r="7" spans="1:26" ht="16.5" thickBot="1" x14ac:dyDescent="0.25">
      <c r="A7" s="94" t="s">
        <v>0</v>
      </c>
      <c r="B7" s="97" t="s">
        <v>26</v>
      </c>
      <c r="C7" s="97" t="s">
        <v>27</v>
      </c>
      <c r="D7" s="97" t="s">
        <v>28</v>
      </c>
      <c r="E7" s="97" t="s">
        <v>29</v>
      </c>
      <c r="F7" s="97" t="s">
        <v>30</v>
      </c>
      <c r="G7" s="97" t="s">
        <v>31</v>
      </c>
      <c r="H7" s="97" t="s">
        <v>32</v>
      </c>
      <c r="I7" s="97" t="s">
        <v>33</v>
      </c>
      <c r="J7" s="97" t="s">
        <v>34</v>
      </c>
      <c r="K7" s="97" t="s">
        <v>35</v>
      </c>
      <c r="L7" s="97" t="s">
        <v>36</v>
      </c>
      <c r="M7" s="97" t="s">
        <v>37</v>
      </c>
      <c r="N7" s="97" t="s">
        <v>38</v>
      </c>
      <c r="O7" s="97" t="s">
        <v>39</v>
      </c>
      <c r="P7" s="97" t="s">
        <v>40</v>
      </c>
      <c r="Q7" s="97" t="s">
        <v>41</v>
      </c>
      <c r="R7" s="97" t="s">
        <v>42</v>
      </c>
      <c r="S7" s="97" t="s">
        <v>43</v>
      </c>
      <c r="T7" s="97" t="s">
        <v>44</v>
      </c>
      <c r="U7" s="97" t="s">
        <v>45</v>
      </c>
      <c r="V7" s="97" t="s">
        <v>46</v>
      </c>
      <c r="W7" s="97" t="s">
        <v>47</v>
      </c>
      <c r="X7" s="97" t="s">
        <v>48</v>
      </c>
      <c r="Y7" s="100" t="s">
        <v>49</v>
      </c>
      <c r="Z7" s="98" t="s">
        <v>50</v>
      </c>
    </row>
    <row r="8" spans="1:26" x14ac:dyDescent="0.2">
      <c r="A8" s="87" t="s">
        <v>14</v>
      </c>
      <c r="B8" s="91">
        <v>0.96500000000000008</v>
      </c>
      <c r="C8" s="92">
        <v>0.86499999999999999</v>
      </c>
      <c r="D8" s="92">
        <v>1</v>
      </c>
      <c r="E8" s="92">
        <v>0.88900000000000001</v>
      </c>
      <c r="F8" s="92">
        <v>0.91300000000000003</v>
      </c>
      <c r="G8" s="92">
        <v>0.96100000000000008</v>
      </c>
      <c r="H8" s="92">
        <v>0.86499999999999999</v>
      </c>
      <c r="I8" s="92">
        <v>0.97200000000000009</v>
      </c>
      <c r="J8" s="92">
        <v>0.90400000000000003</v>
      </c>
      <c r="K8" s="93">
        <v>0.92600000000000005</v>
      </c>
      <c r="L8" s="93">
        <v>0.998</v>
      </c>
      <c r="M8" s="93">
        <v>0.88200000000000001</v>
      </c>
      <c r="N8" s="93">
        <v>0.96800000000000008</v>
      </c>
      <c r="O8" s="93">
        <v>0.93400000000000005</v>
      </c>
      <c r="P8" s="93">
        <v>0.878</v>
      </c>
      <c r="Q8" s="93">
        <v>0.96700000000000008</v>
      </c>
      <c r="R8" s="93">
        <v>0.95100000000000007</v>
      </c>
      <c r="S8" s="93">
        <v>0.88100000000000001</v>
      </c>
      <c r="T8" s="93">
        <v>1.0070000000000001</v>
      </c>
      <c r="U8" s="93">
        <v>0.90800000000000003</v>
      </c>
      <c r="V8" s="93">
        <v>0.97100000000000009</v>
      </c>
      <c r="W8" s="93">
        <v>0.95000000000000007</v>
      </c>
      <c r="X8" s="93">
        <v>0.93200000000000005</v>
      </c>
      <c r="Y8" s="101">
        <v>0.9840000000000001</v>
      </c>
      <c r="Z8" s="99">
        <v>22.471000000000004</v>
      </c>
    </row>
    <row r="9" spans="1:26" x14ac:dyDescent="0.2">
      <c r="A9" s="87" t="s">
        <v>15</v>
      </c>
      <c r="B9" s="91">
        <v>56.1</v>
      </c>
      <c r="C9" s="92">
        <v>58.800000000000004</v>
      </c>
      <c r="D9" s="92">
        <v>57.300000000000004</v>
      </c>
      <c r="E9" s="92">
        <v>60.9</v>
      </c>
      <c r="F9" s="92">
        <v>59.1</v>
      </c>
      <c r="G9" s="92">
        <v>69</v>
      </c>
      <c r="H9" s="92">
        <v>79.8</v>
      </c>
      <c r="I9" s="92">
        <v>94.5</v>
      </c>
      <c r="J9" s="92">
        <v>135.30000000000001</v>
      </c>
      <c r="K9" s="93">
        <v>125.7</v>
      </c>
      <c r="L9" s="93">
        <v>109.2</v>
      </c>
      <c r="M9" s="93">
        <v>118.8</v>
      </c>
      <c r="N9" s="93">
        <v>72</v>
      </c>
      <c r="O9" s="93">
        <v>122.10000000000001</v>
      </c>
      <c r="P9" s="93">
        <v>116.10000000000001</v>
      </c>
      <c r="Q9" s="93">
        <v>104.10000000000001</v>
      </c>
      <c r="R9" s="93">
        <v>125.10000000000001</v>
      </c>
      <c r="S9" s="93">
        <v>97.5</v>
      </c>
      <c r="T9" s="93">
        <v>110.10000000000001</v>
      </c>
      <c r="U9" s="93">
        <v>94.2</v>
      </c>
      <c r="V9" s="93">
        <v>91.8</v>
      </c>
      <c r="W9" s="93">
        <v>82.2</v>
      </c>
      <c r="X9" s="93">
        <v>78.3</v>
      </c>
      <c r="Y9" s="101">
        <v>75.3</v>
      </c>
      <c r="Z9" s="106">
        <v>2193.2999999999997</v>
      </c>
    </row>
    <row r="10" spans="1:26" x14ac:dyDescent="0.2">
      <c r="A10" s="87" t="s">
        <v>16</v>
      </c>
      <c r="B10" s="91">
        <v>194.70000000000002</v>
      </c>
      <c r="C10" s="92">
        <v>195</v>
      </c>
      <c r="D10" s="92">
        <v>191.70000000000002</v>
      </c>
      <c r="E10" s="92">
        <v>192</v>
      </c>
      <c r="F10" s="92">
        <v>213.6</v>
      </c>
      <c r="G10" s="92">
        <v>261.3</v>
      </c>
      <c r="H10" s="92">
        <v>316.8</v>
      </c>
      <c r="I10" s="92">
        <v>354</v>
      </c>
      <c r="J10" s="92">
        <v>316.8</v>
      </c>
      <c r="K10" s="93">
        <v>306</v>
      </c>
      <c r="L10" s="93">
        <v>279</v>
      </c>
      <c r="M10" s="93">
        <v>285.90000000000003</v>
      </c>
      <c r="N10" s="93">
        <v>282.60000000000002</v>
      </c>
      <c r="O10" s="93">
        <v>291.3</v>
      </c>
      <c r="P10" s="93">
        <v>294</v>
      </c>
      <c r="Q10" s="93">
        <v>321</v>
      </c>
      <c r="R10" s="93">
        <v>368.7</v>
      </c>
      <c r="S10" s="93">
        <v>372.3</v>
      </c>
      <c r="T10" s="93">
        <v>345.3</v>
      </c>
      <c r="U10" s="93">
        <v>323.10000000000002</v>
      </c>
      <c r="V10" s="93">
        <v>282</v>
      </c>
      <c r="W10" s="93">
        <v>254.1</v>
      </c>
      <c r="X10" s="93">
        <v>230.1</v>
      </c>
      <c r="Y10" s="101">
        <v>211.5</v>
      </c>
      <c r="Z10" s="106">
        <v>6682.800000000002</v>
      </c>
    </row>
    <row r="11" spans="1:26" x14ac:dyDescent="0.2">
      <c r="A11" s="87" t="s">
        <v>17</v>
      </c>
      <c r="B11" s="91">
        <v>115</v>
      </c>
      <c r="C11" s="92">
        <v>113.8</v>
      </c>
      <c r="D11" s="92">
        <v>112.60000000000001</v>
      </c>
      <c r="E11" s="92">
        <v>114.4</v>
      </c>
      <c r="F11" s="92">
        <v>134.6</v>
      </c>
      <c r="G11" s="92">
        <v>166.6</v>
      </c>
      <c r="H11" s="92">
        <v>204.20000000000002</v>
      </c>
      <c r="I11" s="92">
        <v>228.4</v>
      </c>
      <c r="J11" s="92">
        <v>206.20000000000002</v>
      </c>
      <c r="K11" s="93">
        <v>205</v>
      </c>
      <c r="L11" s="93">
        <v>185.20000000000002</v>
      </c>
      <c r="M11" s="93">
        <v>188.8</v>
      </c>
      <c r="N11" s="93">
        <v>181.4</v>
      </c>
      <c r="O11" s="93">
        <v>180</v>
      </c>
      <c r="P11" s="93">
        <v>184.8</v>
      </c>
      <c r="Q11" s="93">
        <v>205.8</v>
      </c>
      <c r="R11" s="93">
        <v>242.4</v>
      </c>
      <c r="S11" s="93">
        <v>238</v>
      </c>
      <c r="T11" s="93">
        <v>217.8</v>
      </c>
      <c r="U11" s="93">
        <v>200.4</v>
      </c>
      <c r="V11" s="93">
        <v>165.20000000000002</v>
      </c>
      <c r="W11" s="93">
        <v>158</v>
      </c>
      <c r="X11" s="93">
        <v>142.6</v>
      </c>
      <c r="Y11" s="101">
        <v>120.8</v>
      </c>
      <c r="Z11" s="106">
        <v>4212.0000000000009</v>
      </c>
    </row>
    <row r="12" spans="1:26" x14ac:dyDescent="0.2">
      <c r="A12" s="87" t="s">
        <v>18</v>
      </c>
      <c r="B12" s="91">
        <v>29.900000000000002</v>
      </c>
      <c r="C12" s="92">
        <v>31</v>
      </c>
      <c r="D12" s="92">
        <v>25.900000000000002</v>
      </c>
      <c r="E12" s="92">
        <v>25.400000000000002</v>
      </c>
      <c r="F12" s="92">
        <v>26</v>
      </c>
      <c r="G12" s="92">
        <v>34.1</v>
      </c>
      <c r="H12" s="92">
        <v>38.5</v>
      </c>
      <c r="I12" s="92">
        <v>39.5</v>
      </c>
      <c r="J12" s="92">
        <v>30.6</v>
      </c>
      <c r="K12" s="93">
        <v>32.700000000000003</v>
      </c>
      <c r="L12" s="93">
        <v>28.900000000000002</v>
      </c>
      <c r="M12" s="93">
        <v>32.700000000000003</v>
      </c>
      <c r="N12" s="93">
        <v>26.2</v>
      </c>
      <c r="O12" s="93">
        <v>33.200000000000003</v>
      </c>
      <c r="P12" s="93">
        <v>33.1</v>
      </c>
      <c r="Q12" s="93">
        <v>35.300000000000004</v>
      </c>
      <c r="R12" s="93">
        <v>43.1</v>
      </c>
      <c r="S12" s="93">
        <v>46.5</v>
      </c>
      <c r="T12" s="93">
        <v>42.7</v>
      </c>
      <c r="U12" s="93">
        <v>40.200000000000003</v>
      </c>
      <c r="V12" s="93">
        <v>39.700000000000003</v>
      </c>
      <c r="W12" s="93">
        <v>31.7</v>
      </c>
      <c r="X12" s="93">
        <v>31.2</v>
      </c>
      <c r="Y12" s="101">
        <v>27.6</v>
      </c>
      <c r="Z12" s="106">
        <v>805.70000000000027</v>
      </c>
    </row>
    <row r="13" spans="1:26" x14ac:dyDescent="0.2">
      <c r="A13" s="87" t="s">
        <v>19</v>
      </c>
      <c r="B13" s="91">
        <v>50.2</v>
      </c>
      <c r="C13" s="92">
        <v>50.2</v>
      </c>
      <c r="D13" s="92">
        <v>53.4</v>
      </c>
      <c r="E13" s="92">
        <v>52.4</v>
      </c>
      <c r="F13" s="92">
        <v>53</v>
      </c>
      <c r="G13" s="92">
        <v>60.800000000000004</v>
      </c>
      <c r="H13" s="92">
        <v>74.2</v>
      </c>
      <c r="I13" s="92">
        <v>86.2</v>
      </c>
      <c r="J13" s="92">
        <v>80.400000000000006</v>
      </c>
      <c r="K13" s="93">
        <v>68.600000000000009</v>
      </c>
      <c r="L13" s="93">
        <v>64.8</v>
      </c>
      <c r="M13" s="93">
        <v>64.599999999999994</v>
      </c>
      <c r="N13" s="93">
        <v>75</v>
      </c>
      <c r="O13" s="93">
        <v>78.2</v>
      </c>
      <c r="P13" s="93">
        <v>76.600000000000009</v>
      </c>
      <c r="Q13" s="93">
        <v>80.2</v>
      </c>
      <c r="R13" s="93">
        <v>83.4</v>
      </c>
      <c r="S13" s="93">
        <v>88</v>
      </c>
      <c r="T13" s="93">
        <v>85</v>
      </c>
      <c r="U13" s="93">
        <v>82.4</v>
      </c>
      <c r="V13" s="93">
        <v>77.400000000000006</v>
      </c>
      <c r="W13" s="93">
        <v>64.599999999999994</v>
      </c>
      <c r="X13" s="93">
        <v>56.2</v>
      </c>
      <c r="Y13" s="101">
        <v>63.2</v>
      </c>
      <c r="Z13" s="106">
        <v>1669.0000000000005</v>
      </c>
    </row>
    <row r="14" spans="1:26" x14ac:dyDescent="0.2">
      <c r="A14" s="87" t="s">
        <v>20</v>
      </c>
      <c r="B14" s="91">
        <v>0</v>
      </c>
      <c r="C14" s="92">
        <v>0</v>
      </c>
      <c r="D14" s="92">
        <v>0</v>
      </c>
      <c r="E14" s="92">
        <v>0</v>
      </c>
      <c r="F14" s="92">
        <v>0</v>
      </c>
      <c r="G14" s="92">
        <v>0</v>
      </c>
      <c r="H14" s="92">
        <v>0</v>
      </c>
      <c r="I14" s="92">
        <v>0</v>
      </c>
      <c r="J14" s="92">
        <v>0</v>
      </c>
      <c r="K14" s="93">
        <v>0</v>
      </c>
      <c r="L14" s="93">
        <v>0</v>
      </c>
      <c r="M14" s="93">
        <v>0</v>
      </c>
      <c r="N14" s="93">
        <v>0</v>
      </c>
      <c r="O14" s="93">
        <v>0</v>
      </c>
      <c r="P14" s="93">
        <v>0</v>
      </c>
      <c r="Q14" s="93">
        <v>0</v>
      </c>
      <c r="R14" s="93">
        <v>0</v>
      </c>
      <c r="S14" s="93">
        <v>0</v>
      </c>
      <c r="T14" s="93">
        <v>0</v>
      </c>
      <c r="U14" s="93">
        <v>0</v>
      </c>
      <c r="V14" s="93">
        <v>0</v>
      </c>
      <c r="W14" s="93">
        <v>0</v>
      </c>
      <c r="X14" s="93">
        <v>0</v>
      </c>
      <c r="Y14" s="101">
        <v>0</v>
      </c>
      <c r="Z14" s="106">
        <v>0</v>
      </c>
    </row>
    <row r="15" spans="1:26" x14ac:dyDescent="0.2">
      <c r="A15" s="87" t="s">
        <v>21</v>
      </c>
      <c r="B15" s="91">
        <v>43</v>
      </c>
      <c r="C15" s="92">
        <v>44.5</v>
      </c>
      <c r="D15" s="92">
        <v>41.7</v>
      </c>
      <c r="E15" s="92">
        <v>45.9</v>
      </c>
      <c r="F15" s="92">
        <v>43</v>
      </c>
      <c r="G15" s="92">
        <v>49.9</v>
      </c>
      <c r="H15" s="92">
        <v>58.7</v>
      </c>
      <c r="I15" s="92">
        <v>70.5</v>
      </c>
      <c r="J15" s="92">
        <v>111.10000000000001</v>
      </c>
      <c r="K15" s="93">
        <v>106.9</v>
      </c>
      <c r="L15" s="93">
        <v>88.8</v>
      </c>
      <c r="M15" s="93">
        <v>99.7</v>
      </c>
      <c r="N15" s="93">
        <v>55.300000000000004</v>
      </c>
      <c r="O15" s="93">
        <v>106.8</v>
      </c>
      <c r="P15" s="93">
        <v>101.4</v>
      </c>
      <c r="Q15" s="93">
        <v>87.8</v>
      </c>
      <c r="R15" s="93">
        <v>103.5</v>
      </c>
      <c r="S15" s="93">
        <v>72.5</v>
      </c>
      <c r="T15" s="93">
        <v>88.7</v>
      </c>
      <c r="U15" s="93">
        <v>73.400000000000006</v>
      </c>
      <c r="V15" s="93">
        <v>71.2</v>
      </c>
      <c r="W15" s="93">
        <v>64.900000000000006</v>
      </c>
      <c r="X15" s="93">
        <v>61.9</v>
      </c>
      <c r="Y15" s="101">
        <v>58.4</v>
      </c>
      <c r="Z15" s="106">
        <v>1749.5000000000005</v>
      </c>
    </row>
    <row r="16" spans="1:26" x14ac:dyDescent="0.2">
      <c r="A16" s="87" t="s">
        <v>22</v>
      </c>
      <c r="B16" s="91">
        <v>12.700000000000001</v>
      </c>
      <c r="C16" s="92">
        <v>14.1</v>
      </c>
      <c r="D16" s="92">
        <v>15.4</v>
      </c>
      <c r="E16" s="92">
        <v>14.8</v>
      </c>
      <c r="F16" s="92">
        <v>16</v>
      </c>
      <c r="G16" s="92">
        <v>18.900000000000002</v>
      </c>
      <c r="H16" s="92">
        <v>20.7</v>
      </c>
      <c r="I16" s="92">
        <v>23.900000000000002</v>
      </c>
      <c r="J16" s="92">
        <v>23.900000000000002</v>
      </c>
      <c r="K16" s="93">
        <v>18.7</v>
      </c>
      <c r="L16" s="93">
        <v>19.900000000000002</v>
      </c>
      <c r="M16" s="93">
        <v>18.8</v>
      </c>
      <c r="N16" s="93">
        <v>16.5</v>
      </c>
      <c r="O16" s="93">
        <v>15.1</v>
      </c>
      <c r="P16" s="93">
        <v>14.5</v>
      </c>
      <c r="Q16" s="93">
        <v>16</v>
      </c>
      <c r="R16" s="93">
        <v>21.2</v>
      </c>
      <c r="S16" s="93">
        <v>24.7</v>
      </c>
      <c r="T16" s="93">
        <v>21.2</v>
      </c>
      <c r="U16" s="93">
        <v>20.5</v>
      </c>
      <c r="V16" s="93">
        <v>20.3</v>
      </c>
      <c r="W16" s="93">
        <v>17</v>
      </c>
      <c r="X16" s="93">
        <v>16.2</v>
      </c>
      <c r="Y16" s="101">
        <v>16.8</v>
      </c>
      <c r="Z16" s="106">
        <v>437.79999999999995</v>
      </c>
    </row>
    <row r="17" spans="1:26" ht="16.5" thickBot="1" x14ac:dyDescent="0.3">
      <c r="A17" s="102" t="s">
        <v>51</v>
      </c>
      <c r="B17" s="103">
        <v>502.56499999999994</v>
      </c>
      <c r="C17" s="103">
        <v>508.26500000000004</v>
      </c>
      <c r="D17" s="103">
        <v>498.99999999999994</v>
      </c>
      <c r="E17" s="103">
        <v>506.68899999999991</v>
      </c>
      <c r="F17" s="103">
        <v>546.21299999999997</v>
      </c>
      <c r="G17" s="103">
        <v>661.56099999999992</v>
      </c>
      <c r="H17" s="103">
        <v>793.76500000000021</v>
      </c>
      <c r="I17" s="103">
        <v>897.97199999999998</v>
      </c>
      <c r="J17" s="103">
        <v>905.20400000000006</v>
      </c>
      <c r="K17" s="103">
        <v>864.52600000000007</v>
      </c>
      <c r="L17" s="103">
        <v>776.79799999999989</v>
      </c>
      <c r="M17" s="103">
        <v>810.18200000000013</v>
      </c>
      <c r="N17" s="103">
        <v>709.96800000000007</v>
      </c>
      <c r="O17" s="103">
        <v>827.63400000000013</v>
      </c>
      <c r="P17" s="103">
        <v>821.37800000000004</v>
      </c>
      <c r="Q17" s="103">
        <v>851.16699999999992</v>
      </c>
      <c r="R17" s="103">
        <v>988.351</v>
      </c>
      <c r="S17" s="103">
        <v>940.38100000000009</v>
      </c>
      <c r="T17" s="103">
        <v>911.80700000000024</v>
      </c>
      <c r="U17" s="103">
        <v>835.10800000000006</v>
      </c>
      <c r="V17" s="103">
        <v>748.57100000000003</v>
      </c>
      <c r="W17" s="103">
        <v>673.45</v>
      </c>
      <c r="X17" s="103">
        <v>617.43200000000002</v>
      </c>
      <c r="Y17" s="104">
        <v>574.58399999999995</v>
      </c>
      <c r="Z17" s="105">
        <v>17772.571000000004</v>
      </c>
    </row>
    <row r="26" spans="1:26" ht="25.5" x14ac:dyDescent="0.2">
      <c r="A26" s="107"/>
      <c r="B26" s="112"/>
      <c r="C26" s="107"/>
      <c r="D26" s="119" t="s">
        <v>25</v>
      </c>
      <c r="E26" s="112"/>
      <c r="F26" s="112"/>
      <c r="G26" s="112"/>
      <c r="H26" s="112"/>
      <c r="I26" s="112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7"/>
      <c r="V26" s="107"/>
      <c r="W26" s="107"/>
      <c r="X26" s="107"/>
      <c r="Y26" s="107"/>
      <c r="Z26" s="107"/>
    </row>
    <row r="27" spans="1:26" ht="18.75" x14ac:dyDescent="0.2">
      <c r="A27" s="107"/>
      <c r="B27" s="111"/>
      <c r="C27" s="107"/>
      <c r="D27" s="113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07"/>
      <c r="S27" s="107"/>
      <c r="T27" s="107"/>
      <c r="U27" s="107"/>
      <c r="V27" s="107"/>
      <c r="W27" s="107"/>
      <c r="X27" s="107"/>
      <c r="Y27" s="107"/>
      <c r="Z27" s="107"/>
    </row>
    <row r="28" spans="1:26" ht="15.75" x14ac:dyDescent="0.2">
      <c r="A28" s="107"/>
      <c r="B28" s="111"/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07"/>
      <c r="S28" s="107"/>
      <c r="T28" s="107"/>
      <c r="U28" s="107"/>
      <c r="V28" s="107"/>
      <c r="W28" s="107"/>
      <c r="X28" s="107"/>
      <c r="Y28" s="107"/>
      <c r="Z28" s="109" t="s">
        <v>23</v>
      </c>
    </row>
    <row r="29" spans="1:26" ht="18.75" x14ac:dyDescent="0.2">
      <c r="A29" s="118" t="s">
        <v>13</v>
      </c>
      <c r="B29" s="111"/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07"/>
      <c r="S29" s="107"/>
      <c r="T29" s="107"/>
      <c r="U29" s="107"/>
      <c r="V29" s="107"/>
      <c r="W29" s="107"/>
      <c r="X29" s="107"/>
      <c r="Y29" s="107"/>
      <c r="Z29" s="108" t="s">
        <v>12</v>
      </c>
    </row>
    <row r="30" spans="1:26" ht="13.5" thickBot="1" x14ac:dyDescent="0.25">
      <c r="A30" s="107"/>
      <c r="B30" s="107"/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07"/>
      <c r="S30" s="107"/>
      <c r="T30" s="107"/>
      <c r="U30" s="107"/>
      <c r="V30" s="107"/>
      <c r="W30" s="107"/>
      <c r="X30" s="107"/>
      <c r="Y30" s="107"/>
      <c r="Z30" s="107"/>
    </row>
    <row r="31" spans="1:26" ht="16.5" thickBot="1" x14ac:dyDescent="0.25">
      <c r="A31" s="117" t="s">
        <v>0</v>
      </c>
      <c r="B31" s="120" t="s">
        <v>26</v>
      </c>
      <c r="C31" s="120" t="s">
        <v>27</v>
      </c>
      <c r="D31" s="120" t="s">
        <v>28</v>
      </c>
      <c r="E31" s="120" t="s">
        <v>29</v>
      </c>
      <c r="F31" s="120" t="s">
        <v>30</v>
      </c>
      <c r="G31" s="120" t="s">
        <v>31</v>
      </c>
      <c r="H31" s="120" t="s">
        <v>32</v>
      </c>
      <c r="I31" s="120" t="s">
        <v>33</v>
      </c>
      <c r="J31" s="120" t="s">
        <v>34</v>
      </c>
      <c r="K31" s="120" t="s">
        <v>35</v>
      </c>
      <c r="L31" s="120" t="s">
        <v>36</v>
      </c>
      <c r="M31" s="120" t="s">
        <v>37</v>
      </c>
      <c r="N31" s="120" t="s">
        <v>38</v>
      </c>
      <c r="O31" s="120" t="s">
        <v>39</v>
      </c>
      <c r="P31" s="120" t="s">
        <v>40</v>
      </c>
      <c r="Q31" s="120" t="s">
        <v>41</v>
      </c>
      <c r="R31" s="120" t="s">
        <v>42</v>
      </c>
      <c r="S31" s="120" t="s">
        <v>43</v>
      </c>
      <c r="T31" s="120" t="s">
        <v>44</v>
      </c>
      <c r="U31" s="120" t="s">
        <v>45</v>
      </c>
      <c r="V31" s="120" t="s">
        <v>46</v>
      </c>
      <c r="W31" s="120" t="s">
        <v>47</v>
      </c>
      <c r="X31" s="120" t="s">
        <v>48</v>
      </c>
      <c r="Y31" s="123" t="s">
        <v>49</v>
      </c>
      <c r="Z31" s="121" t="s">
        <v>50</v>
      </c>
    </row>
    <row r="32" spans="1:26" x14ac:dyDescent="0.2">
      <c r="A32" s="110" t="s">
        <v>14</v>
      </c>
      <c r="B32" s="114"/>
      <c r="C32" s="115"/>
      <c r="D32" s="115"/>
      <c r="E32" s="115"/>
      <c r="F32" s="115"/>
      <c r="G32" s="115"/>
      <c r="H32" s="115"/>
      <c r="I32" s="115"/>
      <c r="J32" s="115"/>
      <c r="K32" s="116"/>
      <c r="L32" s="116"/>
      <c r="M32" s="116"/>
      <c r="N32" s="116"/>
      <c r="O32" s="116"/>
      <c r="P32" s="116"/>
      <c r="Q32" s="116"/>
      <c r="R32" s="116"/>
      <c r="S32" s="116"/>
      <c r="T32" s="116"/>
      <c r="U32" s="116"/>
      <c r="V32" s="116"/>
      <c r="W32" s="116"/>
      <c r="X32" s="116"/>
      <c r="Y32" s="124"/>
      <c r="Z32" s="122">
        <v>0</v>
      </c>
    </row>
    <row r="33" spans="1:26" x14ac:dyDescent="0.2">
      <c r="A33" s="110" t="s">
        <v>15</v>
      </c>
      <c r="B33" s="114">
        <v>70.8</v>
      </c>
      <c r="C33" s="115">
        <v>75.3</v>
      </c>
      <c r="D33" s="115">
        <v>73.5</v>
      </c>
      <c r="E33" s="115">
        <v>71.7</v>
      </c>
      <c r="F33" s="115">
        <v>71.400000000000006</v>
      </c>
      <c r="G33" s="115">
        <v>70.8</v>
      </c>
      <c r="H33" s="115">
        <v>69</v>
      </c>
      <c r="I33" s="115">
        <v>87</v>
      </c>
      <c r="J33" s="115">
        <v>137.4</v>
      </c>
      <c r="K33" s="116">
        <v>117.9</v>
      </c>
      <c r="L33" s="116">
        <v>110.4</v>
      </c>
      <c r="M33" s="116">
        <v>138.6</v>
      </c>
      <c r="N33" s="116">
        <v>78.3</v>
      </c>
      <c r="O33" s="116">
        <v>136.80000000000001</v>
      </c>
      <c r="P33" s="116">
        <v>135</v>
      </c>
      <c r="Q33" s="116">
        <v>102.60000000000001</v>
      </c>
      <c r="R33" s="116">
        <v>131.69999999999999</v>
      </c>
      <c r="S33" s="116">
        <v>90.9</v>
      </c>
      <c r="T33" s="116">
        <v>117.9</v>
      </c>
      <c r="U33" s="116">
        <v>85.8</v>
      </c>
      <c r="V33" s="116">
        <v>86.7</v>
      </c>
      <c r="W33" s="116">
        <v>84.3</v>
      </c>
      <c r="X33" s="116">
        <v>86.100000000000009</v>
      </c>
      <c r="Y33" s="124">
        <v>79.8</v>
      </c>
      <c r="Z33" s="129">
        <v>2309.7000000000003</v>
      </c>
    </row>
    <row r="34" spans="1:26" x14ac:dyDescent="0.2">
      <c r="A34" s="110" t="s">
        <v>16</v>
      </c>
      <c r="B34" s="114">
        <v>120.3</v>
      </c>
      <c r="C34" s="115">
        <v>122.7</v>
      </c>
      <c r="D34" s="115">
        <v>118.5</v>
      </c>
      <c r="E34" s="115">
        <v>112.8</v>
      </c>
      <c r="F34" s="115">
        <v>118.5</v>
      </c>
      <c r="G34" s="115">
        <v>121.8</v>
      </c>
      <c r="H34" s="115">
        <v>124.8</v>
      </c>
      <c r="I34" s="115">
        <v>122.7</v>
      </c>
      <c r="J34" s="115">
        <v>114</v>
      </c>
      <c r="K34" s="116">
        <v>120.60000000000001</v>
      </c>
      <c r="L34" s="116">
        <v>117.9</v>
      </c>
      <c r="M34" s="116">
        <v>132</v>
      </c>
      <c r="N34" s="116">
        <v>127.5</v>
      </c>
      <c r="O34" s="116">
        <v>119.7</v>
      </c>
      <c r="P34" s="116">
        <v>126</v>
      </c>
      <c r="Q34" s="116">
        <v>131.69999999999999</v>
      </c>
      <c r="R34" s="116">
        <v>138</v>
      </c>
      <c r="S34" s="116">
        <v>134.1</v>
      </c>
      <c r="T34" s="116">
        <v>130.80000000000001</v>
      </c>
      <c r="U34" s="116">
        <v>135.30000000000001</v>
      </c>
      <c r="V34" s="116">
        <v>143.70000000000002</v>
      </c>
      <c r="W34" s="116">
        <v>133.80000000000001</v>
      </c>
      <c r="X34" s="116">
        <v>131.4</v>
      </c>
      <c r="Y34" s="124">
        <v>125.10000000000001</v>
      </c>
      <c r="Z34" s="129">
        <v>3023.7000000000003</v>
      </c>
    </row>
    <row r="35" spans="1:26" x14ac:dyDescent="0.2">
      <c r="A35" s="110" t="s">
        <v>17</v>
      </c>
      <c r="B35" s="114">
        <v>51.800000000000004</v>
      </c>
      <c r="C35" s="115">
        <v>50.6</v>
      </c>
      <c r="D35" s="115">
        <v>51.800000000000004</v>
      </c>
      <c r="E35" s="115">
        <v>49.4</v>
      </c>
      <c r="F35" s="115">
        <v>53.4</v>
      </c>
      <c r="G35" s="115">
        <v>55</v>
      </c>
      <c r="H35" s="115">
        <v>57.4</v>
      </c>
      <c r="I35" s="115">
        <v>60.4</v>
      </c>
      <c r="J35" s="115">
        <v>62</v>
      </c>
      <c r="K35" s="116">
        <v>65</v>
      </c>
      <c r="L35" s="116">
        <v>64</v>
      </c>
      <c r="M35" s="116">
        <v>68</v>
      </c>
      <c r="N35" s="116">
        <v>64</v>
      </c>
      <c r="O35" s="116">
        <v>64.8</v>
      </c>
      <c r="P35" s="116">
        <v>67</v>
      </c>
      <c r="Q35" s="116">
        <v>70</v>
      </c>
      <c r="R35" s="116">
        <v>72</v>
      </c>
      <c r="S35" s="116">
        <v>65.400000000000006</v>
      </c>
      <c r="T35" s="116">
        <v>62.4</v>
      </c>
      <c r="U35" s="116">
        <v>64</v>
      </c>
      <c r="V35" s="116">
        <v>62.800000000000004</v>
      </c>
      <c r="W35" s="116">
        <v>60</v>
      </c>
      <c r="X35" s="116">
        <v>56.800000000000004</v>
      </c>
      <c r="Y35" s="124">
        <v>54.4</v>
      </c>
      <c r="Z35" s="129">
        <v>1452.4</v>
      </c>
    </row>
    <row r="36" spans="1:26" x14ac:dyDescent="0.2">
      <c r="A36" s="110" t="s">
        <v>18</v>
      </c>
      <c r="B36" s="114">
        <v>20.900000000000002</v>
      </c>
      <c r="C36" s="115">
        <v>23.2</v>
      </c>
      <c r="D36" s="115">
        <v>18.8</v>
      </c>
      <c r="E36" s="115">
        <v>17.7</v>
      </c>
      <c r="F36" s="115">
        <v>17.600000000000001</v>
      </c>
      <c r="G36" s="115">
        <v>18.5</v>
      </c>
      <c r="H36" s="115">
        <v>17.400000000000002</v>
      </c>
      <c r="I36" s="115">
        <v>16.3</v>
      </c>
      <c r="J36" s="115">
        <v>11.5</v>
      </c>
      <c r="K36" s="116">
        <v>14.700000000000001</v>
      </c>
      <c r="L36" s="116">
        <v>12.700000000000001</v>
      </c>
      <c r="M36" s="116">
        <v>18.2</v>
      </c>
      <c r="N36" s="116">
        <v>14.700000000000001</v>
      </c>
      <c r="O36" s="116">
        <v>13.6</v>
      </c>
      <c r="P36" s="116">
        <v>16.899999999999999</v>
      </c>
      <c r="Q36" s="116">
        <v>18.7</v>
      </c>
      <c r="R36" s="116">
        <v>21.3</v>
      </c>
      <c r="S36" s="116">
        <v>21</v>
      </c>
      <c r="T36" s="116">
        <v>21.3</v>
      </c>
      <c r="U36" s="116">
        <v>20.7</v>
      </c>
      <c r="V36" s="116">
        <v>25.5</v>
      </c>
      <c r="W36" s="116">
        <v>20.8</v>
      </c>
      <c r="X36" s="116">
        <v>22.7</v>
      </c>
      <c r="Y36" s="124">
        <v>20.2</v>
      </c>
      <c r="Z36" s="129">
        <v>444.9</v>
      </c>
    </row>
    <row r="37" spans="1:26" x14ac:dyDescent="0.2">
      <c r="A37" s="110" t="s">
        <v>19</v>
      </c>
      <c r="B37" s="114">
        <v>48.2</v>
      </c>
      <c r="C37" s="115">
        <v>49.4</v>
      </c>
      <c r="D37" s="115">
        <v>48.4</v>
      </c>
      <c r="E37" s="115">
        <v>46.2</v>
      </c>
      <c r="F37" s="115">
        <v>48.2</v>
      </c>
      <c r="G37" s="115">
        <v>49</v>
      </c>
      <c r="H37" s="115">
        <v>50.4</v>
      </c>
      <c r="I37" s="115">
        <v>46.800000000000004</v>
      </c>
      <c r="J37" s="115">
        <v>41.4</v>
      </c>
      <c r="K37" s="116">
        <v>41.800000000000004</v>
      </c>
      <c r="L37" s="116">
        <v>42.4</v>
      </c>
      <c r="M37" s="116">
        <v>46.4</v>
      </c>
      <c r="N37" s="116">
        <v>50.2</v>
      </c>
      <c r="O37" s="116">
        <v>42</v>
      </c>
      <c r="P37" s="116">
        <v>42.800000000000004</v>
      </c>
      <c r="Q37" s="116">
        <v>43.800000000000004</v>
      </c>
      <c r="R37" s="116">
        <v>45</v>
      </c>
      <c r="S37" s="116">
        <v>48.4</v>
      </c>
      <c r="T37" s="116">
        <v>47.800000000000004</v>
      </c>
      <c r="U37" s="116">
        <v>51.2</v>
      </c>
      <c r="V37" s="116">
        <v>55.800000000000004</v>
      </c>
      <c r="W37" s="116">
        <v>53.6</v>
      </c>
      <c r="X37" s="116">
        <v>52.2</v>
      </c>
      <c r="Y37" s="124">
        <v>51</v>
      </c>
      <c r="Z37" s="129">
        <v>1142.3999999999999</v>
      </c>
    </row>
    <row r="38" spans="1:26" x14ac:dyDescent="0.2">
      <c r="A38" s="110" t="s">
        <v>20</v>
      </c>
      <c r="B38" s="114">
        <v>0</v>
      </c>
      <c r="C38" s="115">
        <v>0</v>
      </c>
      <c r="D38" s="115">
        <v>0</v>
      </c>
      <c r="E38" s="115">
        <v>0</v>
      </c>
      <c r="F38" s="115">
        <v>0</v>
      </c>
      <c r="G38" s="115">
        <v>0</v>
      </c>
      <c r="H38" s="115">
        <v>0</v>
      </c>
      <c r="I38" s="115">
        <v>0</v>
      </c>
      <c r="J38" s="115">
        <v>0</v>
      </c>
      <c r="K38" s="116">
        <v>0</v>
      </c>
      <c r="L38" s="116">
        <v>0</v>
      </c>
      <c r="M38" s="116">
        <v>0</v>
      </c>
      <c r="N38" s="116">
        <v>0</v>
      </c>
      <c r="O38" s="116">
        <v>0</v>
      </c>
      <c r="P38" s="116">
        <v>0</v>
      </c>
      <c r="Q38" s="116">
        <v>0</v>
      </c>
      <c r="R38" s="116">
        <v>0</v>
      </c>
      <c r="S38" s="116">
        <v>0</v>
      </c>
      <c r="T38" s="116">
        <v>0</v>
      </c>
      <c r="U38" s="116">
        <v>0</v>
      </c>
      <c r="V38" s="116">
        <v>0</v>
      </c>
      <c r="W38" s="116">
        <v>0</v>
      </c>
      <c r="X38" s="116">
        <v>0</v>
      </c>
      <c r="Y38" s="124">
        <v>0</v>
      </c>
      <c r="Z38" s="129">
        <v>0</v>
      </c>
    </row>
    <row r="39" spans="1:26" x14ac:dyDescent="0.2">
      <c r="A39" s="110" t="s">
        <v>21</v>
      </c>
      <c r="B39" s="114">
        <v>40.800000000000004</v>
      </c>
      <c r="C39" s="115">
        <v>45.2</v>
      </c>
      <c r="D39" s="115">
        <v>43.4</v>
      </c>
      <c r="E39" s="115">
        <v>43.2</v>
      </c>
      <c r="F39" s="115">
        <v>41.300000000000004</v>
      </c>
      <c r="G39" s="115">
        <v>40.1</v>
      </c>
      <c r="H39" s="115">
        <v>39</v>
      </c>
      <c r="I39" s="115">
        <v>58.300000000000004</v>
      </c>
      <c r="J39" s="115">
        <v>112.3</v>
      </c>
      <c r="K39" s="116">
        <v>92.600000000000009</v>
      </c>
      <c r="L39" s="116">
        <v>82.5</v>
      </c>
      <c r="M39" s="116">
        <v>108.4</v>
      </c>
      <c r="N39" s="116">
        <v>48.6</v>
      </c>
      <c r="O39" s="116">
        <v>114.60000000000001</v>
      </c>
      <c r="P39" s="116">
        <v>112.3</v>
      </c>
      <c r="Q39" s="116">
        <v>78.5</v>
      </c>
      <c r="R39" s="116">
        <v>105.7</v>
      </c>
      <c r="S39" s="116">
        <v>61.800000000000004</v>
      </c>
      <c r="T39" s="116">
        <v>89.9</v>
      </c>
      <c r="U39" s="116">
        <v>55</v>
      </c>
      <c r="V39" s="116">
        <v>52.9</v>
      </c>
      <c r="W39" s="116">
        <v>52.1</v>
      </c>
      <c r="X39" s="116">
        <v>54.300000000000004</v>
      </c>
      <c r="Y39" s="124">
        <v>49</v>
      </c>
      <c r="Z39" s="129">
        <v>1621.8</v>
      </c>
    </row>
    <row r="40" spans="1:26" x14ac:dyDescent="0.2">
      <c r="A40" s="110" t="s">
        <v>22</v>
      </c>
      <c r="B40" s="114">
        <v>29.7</v>
      </c>
      <c r="C40" s="115">
        <v>29.8</v>
      </c>
      <c r="D40" s="115">
        <v>29.6</v>
      </c>
      <c r="E40" s="115">
        <v>28.5</v>
      </c>
      <c r="F40" s="115">
        <v>29.6</v>
      </c>
      <c r="G40" s="115">
        <v>30.3</v>
      </c>
      <c r="H40" s="115">
        <v>29.8</v>
      </c>
      <c r="I40" s="115">
        <v>28.900000000000002</v>
      </c>
      <c r="J40" s="115">
        <v>26.400000000000002</v>
      </c>
      <c r="K40" s="116">
        <v>25.6</v>
      </c>
      <c r="L40" s="116">
        <v>28.5</v>
      </c>
      <c r="M40" s="116">
        <v>31</v>
      </c>
      <c r="N40" s="116">
        <v>29.400000000000002</v>
      </c>
      <c r="O40" s="116">
        <v>23.5</v>
      </c>
      <c r="P40" s="116">
        <v>23.6</v>
      </c>
      <c r="Q40" s="116">
        <v>24.7</v>
      </c>
      <c r="R40" s="116">
        <v>26.8</v>
      </c>
      <c r="S40" s="116">
        <v>29.1</v>
      </c>
      <c r="T40" s="116">
        <v>28.6</v>
      </c>
      <c r="U40" s="116">
        <v>30.5</v>
      </c>
      <c r="V40" s="116">
        <v>33.4</v>
      </c>
      <c r="W40" s="116">
        <v>32</v>
      </c>
      <c r="X40" s="116">
        <v>31.400000000000002</v>
      </c>
      <c r="Y40" s="124">
        <v>30.6</v>
      </c>
      <c r="Z40" s="129">
        <v>691.30000000000007</v>
      </c>
    </row>
    <row r="41" spans="1:26" ht="16.5" thickBot="1" x14ac:dyDescent="0.3">
      <c r="A41" s="125" t="s">
        <v>51</v>
      </c>
      <c r="B41" s="126">
        <v>382.5</v>
      </c>
      <c r="C41" s="126">
        <v>396.2</v>
      </c>
      <c r="D41" s="126">
        <v>384</v>
      </c>
      <c r="E41" s="126">
        <v>369.5</v>
      </c>
      <c r="F41" s="126">
        <v>380.00000000000006</v>
      </c>
      <c r="G41" s="126">
        <v>385.50000000000006</v>
      </c>
      <c r="H41" s="126">
        <v>387.8</v>
      </c>
      <c r="I41" s="126">
        <v>420.4</v>
      </c>
      <c r="J41" s="126">
        <v>504.99999999999994</v>
      </c>
      <c r="K41" s="126">
        <v>478.20000000000005</v>
      </c>
      <c r="L41" s="126">
        <v>458.4</v>
      </c>
      <c r="M41" s="126">
        <v>542.6</v>
      </c>
      <c r="N41" s="126">
        <v>412.7</v>
      </c>
      <c r="O41" s="126">
        <v>515</v>
      </c>
      <c r="P41" s="126">
        <v>523.6</v>
      </c>
      <c r="Q41" s="126">
        <v>470</v>
      </c>
      <c r="R41" s="126">
        <v>540.5</v>
      </c>
      <c r="S41" s="126">
        <v>450.7</v>
      </c>
      <c r="T41" s="126">
        <v>498.70000000000005</v>
      </c>
      <c r="U41" s="126">
        <v>442.5</v>
      </c>
      <c r="V41" s="126">
        <v>460.8</v>
      </c>
      <c r="W41" s="126">
        <v>436.60000000000008</v>
      </c>
      <c r="X41" s="126">
        <v>434.9</v>
      </c>
      <c r="Y41" s="127">
        <v>410.1</v>
      </c>
      <c r="Z41" s="128">
        <v>10686.199999999999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12</vt:i4>
      </vt:variant>
    </vt:vector>
  </HeadingPairs>
  <TitlesOfParts>
    <vt:vector size="14" baseType="lpstr">
      <vt:lpstr>Показания</vt:lpstr>
      <vt:lpstr>Часовые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Гималетдинов Михаил Александрович</dc:creator>
  <cp:lastModifiedBy>Гималетдинов Михаил Александрович</cp:lastModifiedBy>
  <cp:lastPrinted>2006-01-30T06:37:31Z</cp:lastPrinted>
  <dcterms:created xsi:type="dcterms:W3CDTF">2006-01-12T11:13:46Z</dcterms:created>
  <dcterms:modified xsi:type="dcterms:W3CDTF">2021-12-16T10:06:26Z</dcterms:modified>
</cp:coreProperties>
</file>